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1355" windowHeight="6660" activeTab="0"/>
  </bookViews>
  <sheets>
    <sheet name="Foaie1" sheetId="1" r:id="rId1"/>
    <sheet name="Foaie2" sheetId="2" r:id="rId2"/>
    <sheet name="Foaie3" sheetId="3" r:id="rId3"/>
  </sheets>
  <definedNames/>
  <calcPr fullCalcOnLoad="1"/>
</workbook>
</file>

<file path=xl/sharedStrings.xml><?xml version="1.0" encoding="utf-8"?>
<sst xmlns="http://schemas.openxmlformats.org/spreadsheetml/2006/main" count="53" uniqueCount="35">
  <si>
    <t>sistemul constructiv</t>
  </si>
  <si>
    <t>construite după 1990</t>
  </si>
  <si>
    <t xml:space="preserve">      clădire</t>
  </si>
  <si>
    <t xml:space="preserve">      anexă</t>
  </si>
  <si>
    <t>construite între 1978 şi 1990</t>
  </si>
  <si>
    <t>construite între 1941 şi 1978</t>
  </si>
  <si>
    <t>construite înainte de 1941</t>
  </si>
  <si>
    <t>categoria localităţilor şi zona de amplasare în localitate</t>
  </si>
  <si>
    <t>sat nereşedinţă   de comună</t>
  </si>
  <si>
    <t xml:space="preserve">ANEXA NR. 42C </t>
  </si>
  <si>
    <t>gr. I</t>
  </si>
  <si>
    <t>localitati turistice</t>
  </si>
  <si>
    <t>gr. II</t>
  </si>
  <si>
    <t>I. - case cu pereţi din zidărie, planşee din beton sau lemn şi finisaje normale cu instalaţii sanitare interioare</t>
  </si>
  <si>
    <t>II. - case fără instalaţii sanitare interioare</t>
  </si>
  <si>
    <t>VALORI ORIENTATIVE PENTRU IMOBILE DE LOCUIT SITUATE ÎN MEDIUL RURAL AL JUDEŢULUI BRAŞOV</t>
  </si>
  <si>
    <t>sat reşedinţă de comună cu excepţia com. din coloana 3</t>
  </si>
  <si>
    <t xml:space="preserve">Comunele: Harman,  Cristian,  Sanpetru         </t>
  </si>
  <si>
    <t xml:space="preserve">EURO/MP </t>
  </si>
  <si>
    <t>Terenuri agricole intravilane cu suprafete mari (peste 3.000 mp), construibil</t>
  </si>
  <si>
    <t>NOTĂ:</t>
  </si>
  <si>
    <t>- În cazul în care nu se cunoaşte suprafaţa utilă aceasta se va considera 0,8 din suprafaţa construită (la sol) la construcţii  cu parter şi respectiv din suma suprafeţelor construite ale nivelelor la construcţii cu parter şi mai multe nivele.</t>
  </si>
  <si>
    <t>- Pentru casele şi anexele din lemn evaluarea se va face cu preţurile din tabel reduse cu 30%.</t>
  </si>
  <si>
    <t>- Valoarea terenului construit este inclusă în valoarea clădirii</t>
  </si>
  <si>
    <t>TEREN NECONSTRUIT AFERENT CLĂDIRILOR (*)</t>
  </si>
  <si>
    <t>TEREN NECONSTRUIT, DAR CONSTRUIBIL, CU UTILITĂŢI</t>
  </si>
  <si>
    <t>TEREN NECONSTRUIT, DAR CONSTRUIBIL, FĂRĂ UTILITĂŢI</t>
  </si>
  <si>
    <t>TEREN NECONSTRUIT ŞI NECONSTRUIBIL</t>
  </si>
  <si>
    <t>GRĂDINI</t>
  </si>
  <si>
    <t>(*) - Teren neconstruit aferent clădirilor = difernţa dintre suprafaţa totală a terenului şi suprafaţa terenului construit.</t>
  </si>
  <si>
    <t xml:space="preserve">- Localităţile turistice de gradul II sunt: satele - resedinta de comuna - Fundata si Sâmbăta de  Sus. </t>
  </si>
  <si>
    <t xml:space="preserve">- Localităţile turistice de gradul I sunt: satele - resedinta de comuna  - Bran şi Moeciu de Jos, </t>
  </si>
  <si>
    <t>- Pentru casele si anexele  situate in satele din zona Fagaras si Rupea, valorile din coloanele 4 si 5 se reduc cu 20%</t>
  </si>
  <si>
    <t>- Pentru terenurile situate in satele din zona Fagaras, valorile din coloanele 4 si 5 se reduc cu 20%</t>
  </si>
  <si>
    <t>- Pentru terenurile situate in comunele si satele din zona Rupea, valorile din coloanele 4 si 5 se reduc cu 50%</t>
  </si>
</sst>
</file>

<file path=xl/styles.xml><?xml version="1.0" encoding="utf-8"?>
<styleSheet xmlns="http://schemas.openxmlformats.org/spreadsheetml/2006/main">
  <numFmts count="17">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s>
  <fonts count="23">
    <font>
      <sz val="10"/>
      <name val="Arial"/>
      <family val="0"/>
    </font>
    <font>
      <sz val="8"/>
      <name val="Arial"/>
      <family val="2"/>
    </font>
    <font>
      <u val="single"/>
      <sz val="10"/>
      <color indexed="12"/>
      <name val="Arial"/>
      <family val="2"/>
    </font>
    <font>
      <u val="single"/>
      <sz val="10"/>
      <color indexed="36"/>
      <name val="Arial"/>
      <family val="2"/>
    </font>
    <font>
      <b/>
      <sz val="8"/>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1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3" fillId="0" borderId="0" applyNumberFormat="0" applyFill="0" applyBorder="0" applyAlignment="0" applyProtection="0"/>
    <xf numFmtId="0" fontId="12"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0"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cellStyleXfs>
  <cellXfs count="43">
    <xf numFmtId="0" fontId="0" fillId="0" borderId="0" xfId="0" applyAlignment="1">
      <alignment/>
    </xf>
    <xf numFmtId="0" fontId="0" fillId="0" borderId="0" xfId="0" applyAlignment="1">
      <alignment vertical="center"/>
    </xf>
    <xf numFmtId="0" fontId="4" fillId="0" borderId="10" xfId="0" applyFont="1" applyBorder="1" applyAlignment="1">
      <alignment horizontal="center" vertical="center"/>
    </xf>
    <xf numFmtId="0" fontId="1" fillId="0" borderId="10" xfId="0" applyFont="1" applyBorder="1" applyAlignment="1">
      <alignment vertical="center" wrapText="1"/>
    </xf>
    <xf numFmtId="0" fontId="1" fillId="0" borderId="10" xfId="0" applyFont="1" applyBorder="1" applyAlignment="1">
      <alignment vertical="center"/>
    </xf>
    <xf numFmtId="0" fontId="1" fillId="0" borderId="10" xfId="0" applyFont="1" applyBorder="1" applyAlignment="1">
      <alignment horizontal="center" vertical="center"/>
    </xf>
    <xf numFmtId="0" fontId="1" fillId="24" borderId="10" xfId="0" applyFont="1" applyFill="1" applyBorder="1" applyAlignment="1">
      <alignment horizontal="center" vertical="center"/>
    </xf>
    <xf numFmtId="1" fontId="1" fillId="0" borderId="10" xfId="0" applyNumberFormat="1" applyFont="1" applyBorder="1" applyAlignment="1">
      <alignment horizontal="center" vertical="center" wrapText="1"/>
    </xf>
    <xf numFmtId="1" fontId="1" fillId="24" borderId="10" xfId="0" applyNumberFormat="1" applyFont="1" applyFill="1" applyBorder="1" applyAlignment="1">
      <alignment horizontal="center" vertical="center"/>
    </xf>
    <xf numFmtId="0" fontId="0" fillId="0" borderId="0" xfId="0" applyAlignment="1">
      <alignment vertical="center" wrapText="1"/>
    </xf>
    <xf numFmtId="0" fontId="4" fillId="0" borderId="10" xfId="0" applyFont="1" applyBorder="1" applyAlignment="1">
      <alignment horizontal="center" vertical="center" wrapText="1"/>
    </xf>
    <xf numFmtId="172" fontId="1" fillId="24" borderId="10" xfId="0" applyNumberFormat="1" applyFont="1" applyFill="1" applyBorder="1" applyAlignment="1">
      <alignment horizontal="center" vertical="center"/>
    </xf>
    <xf numFmtId="0" fontId="1" fillId="0" borderId="0" xfId="0" applyFont="1" applyAlignment="1">
      <alignment vertical="center"/>
    </xf>
    <xf numFmtId="1" fontId="1" fillId="0" borderId="10" xfId="0" applyNumberFormat="1" applyFont="1" applyBorder="1" applyAlignment="1">
      <alignment horizontal="center" vertical="center"/>
    </xf>
    <xf numFmtId="2" fontId="1" fillId="24" borderId="10" xfId="0" applyNumberFormat="1" applyFont="1" applyFill="1" applyBorder="1" applyAlignment="1">
      <alignment horizontal="center" vertical="center"/>
    </xf>
    <xf numFmtId="0" fontId="1" fillId="0" borderId="11" xfId="0" applyFont="1" applyBorder="1" applyAlignment="1">
      <alignment vertical="center" wrapText="1"/>
    </xf>
    <xf numFmtId="0" fontId="1" fillId="0" borderId="12" xfId="0" applyFont="1" applyBorder="1" applyAlignment="1">
      <alignment vertical="center" wrapText="1"/>
    </xf>
    <xf numFmtId="0" fontId="4" fillId="24" borderId="11" xfId="0" applyFont="1" applyFill="1" applyBorder="1" applyAlignment="1">
      <alignment horizontal="left" vertical="center" wrapText="1"/>
    </xf>
    <xf numFmtId="0" fontId="4" fillId="24" borderId="12" xfId="0" applyFont="1" applyFill="1" applyBorder="1" applyAlignment="1">
      <alignment horizontal="left" vertical="center" wrapText="1"/>
    </xf>
    <xf numFmtId="0" fontId="1" fillId="0" borderId="13" xfId="0" applyFont="1" applyBorder="1" applyAlignment="1">
      <alignment vertical="center"/>
    </xf>
    <xf numFmtId="0" fontId="1" fillId="0" borderId="14" xfId="0" applyFont="1" applyBorder="1" applyAlignment="1">
      <alignment vertical="center"/>
    </xf>
    <xf numFmtId="0" fontId="1" fillId="0" borderId="15" xfId="0" applyFont="1" applyBorder="1" applyAlignment="1">
      <alignment vertical="center"/>
    </xf>
    <xf numFmtId="0" fontId="1" fillId="0" borderId="16" xfId="0" applyFont="1" applyBorder="1" applyAlignment="1" quotePrefix="1">
      <alignment vertical="center" wrapText="1"/>
    </xf>
    <xf numFmtId="0" fontId="1" fillId="0" borderId="0" xfId="0" applyFont="1" applyBorder="1" applyAlignment="1">
      <alignment vertical="center" wrapText="1"/>
    </xf>
    <xf numFmtId="0" fontId="1" fillId="0" borderId="17" xfId="0" applyFont="1" applyBorder="1" applyAlignment="1">
      <alignment vertical="center" wrapText="1"/>
    </xf>
    <xf numFmtId="0" fontId="1" fillId="0" borderId="16" xfId="0" applyFont="1" applyBorder="1" applyAlignment="1" quotePrefix="1">
      <alignment vertical="center"/>
    </xf>
    <xf numFmtId="0" fontId="1" fillId="0" borderId="0" xfId="0" applyFont="1" applyBorder="1" applyAlignment="1" quotePrefix="1">
      <alignment vertical="center"/>
    </xf>
    <xf numFmtId="0" fontId="1" fillId="0" borderId="17" xfId="0" applyFont="1" applyBorder="1" applyAlignment="1" quotePrefix="1">
      <alignment vertical="center"/>
    </xf>
    <xf numFmtId="0" fontId="4" fillId="0" borderId="10" xfId="0" applyFont="1" applyBorder="1" applyAlignment="1">
      <alignment horizontal="center" vertical="center" wrapText="1"/>
    </xf>
    <xf numFmtId="0" fontId="4" fillId="24" borderId="18" xfId="0" applyFont="1" applyFill="1" applyBorder="1" applyAlignment="1">
      <alignment vertical="center"/>
    </xf>
    <xf numFmtId="0" fontId="1" fillId="24" borderId="19" xfId="0" applyFont="1" applyFill="1" applyBorder="1" applyAlignment="1">
      <alignment vertical="center"/>
    </xf>
    <xf numFmtId="0" fontId="1" fillId="24" borderId="20" xfId="0" applyFont="1" applyFill="1" applyBorder="1" applyAlignment="1">
      <alignment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24" borderId="0" xfId="0" applyFont="1" applyFill="1" applyAlignment="1">
      <alignment horizontal="right" vertical="center"/>
    </xf>
    <xf numFmtId="0" fontId="5" fillId="0" borderId="0" xfId="0" applyFont="1" applyAlignment="1">
      <alignment horizontal="center" vertical="center" wrapText="1"/>
    </xf>
    <xf numFmtId="0" fontId="4" fillId="0" borderId="14" xfId="0" applyFont="1" applyBorder="1" applyAlignment="1">
      <alignment horizontal="right" vertical="center" wrapText="1"/>
    </xf>
    <xf numFmtId="0" fontId="4" fillId="0" borderId="18"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5" xfId="0"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49"/>
  <sheetViews>
    <sheetView tabSelected="1" zoomScalePageLayoutView="0" workbookViewId="0" topLeftCell="A1">
      <selection activeCell="B51" sqref="B51"/>
    </sheetView>
  </sheetViews>
  <sheetFormatPr defaultColWidth="9.140625" defaultRowHeight="12.75"/>
  <cols>
    <col min="1" max="1" width="8.8515625" style="12" customWidth="1"/>
    <col min="2" max="2" width="35.28125" style="12" customWidth="1"/>
    <col min="3" max="4" width="7.57421875" style="12" customWidth="1"/>
    <col min="5" max="7" width="9.57421875" style="12" customWidth="1"/>
    <col min="8" max="12" width="9.140625" style="1" hidden="1" customWidth="1"/>
    <col min="13" max="16384" width="9.140625" style="1" customWidth="1"/>
  </cols>
  <sheetData>
    <row r="1" spans="1:7" ht="12.75">
      <c r="A1" s="34" t="s">
        <v>9</v>
      </c>
      <c r="B1" s="34"/>
      <c r="C1" s="34"/>
      <c r="D1" s="34"/>
      <c r="E1" s="34"/>
      <c r="F1" s="34"/>
      <c r="G1" s="34"/>
    </row>
    <row r="2" spans="1:7" ht="25.5" customHeight="1">
      <c r="A2" s="35" t="s">
        <v>15</v>
      </c>
      <c r="B2" s="35"/>
      <c r="C2" s="35"/>
      <c r="D2" s="35"/>
      <c r="E2" s="35"/>
      <c r="F2" s="35"/>
      <c r="G2" s="35"/>
    </row>
    <row r="3" spans="1:7" ht="12.75" customHeight="1">
      <c r="A3" s="36" t="s">
        <v>18</v>
      </c>
      <c r="B3" s="36"/>
      <c r="C3" s="36"/>
      <c r="D3" s="36"/>
      <c r="E3" s="36"/>
      <c r="F3" s="36"/>
      <c r="G3" s="36"/>
    </row>
    <row r="4" spans="1:7" ht="14.25" customHeight="1">
      <c r="A4" s="37" t="s">
        <v>0</v>
      </c>
      <c r="B4" s="38"/>
      <c r="C4" s="28" t="s">
        <v>7</v>
      </c>
      <c r="D4" s="28"/>
      <c r="E4" s="28"/>
      <c r="F4" s="28"/>
      <c r="G4" s="28"/>
    </row>
    <row r="5" spans="1:7" ht="84" customHeight="1">
      <c r="A5" s="39"/>
      <c r="B5" s="40"/>
      <c r="C5" s="28" t="s">
        <v>11</v>
      </c>
      <c r="D5" s="28"/>
      <c r="E5" s="28" t="s">
        <v>17</v>
      </c>
      <c r="F5" s="28" t="s">
        <v>16</v>
      </c>
      <c r="G5" s="28" t="s">
        <v>8</v>
      </c>
    </row>
    <row r="6" spans="1:7" ht="12.75" customHeight="1">
      <c r="A6" s="41"/>
      <c r="B6" s="42"/>
      <c r="C6" s="2" t="s">
        <v>10</v>
      </c>
      <c r="D6" s="2" t="s">
        <v>12</v>
      </c>
      <c r="E6" s="28"/>
      <c r="F6" s="28"/>
      <c r="G6" s="28"/>
    </row>
    <row r="7" spans="1:7" s="12" customFormat="1" ht="12.75" customHeight="1">
      <c r="A7" s="32">
        <v>0</v>
      </c>
      <c r="B7" s="33"/>
      <c r="C7" s="2">
        <v>1</v>
      </c>
      <c r="D7" s="2">
        <v>2</v>
      </c>
      <c r="E7" s="10">
        <v>3</v>
      </c>
      <c r="F7" s="10">
        <v>4</v>
      </c>
      <c r="G7" s="10">
        <v>5</v>
      </c>
    </row>
    <row r="8" spans="1:7" s="12" customFormat="1" ht="12.75" customHeight="1">
      <c r="A8" s="28" t="s">
        <v>13</v>
      </c>
      <c r="B8" s="28"/>
      <c r="C8" s="28"/>
      <c r="D8" s="28"/>
      <c r="E8" s="28"/>
      <c r="F8" s="28"/>
      <c r="G8" s="28"/>
    </row>
    <row r="9" spans="1:7" s="12" customFormat="1" ht="12.75" customHeight="1">
      <c r="A9" s="15" t="s">
        <v>1</v>
      </c>
      <c r="B9" s="16"/>
      <c r="C9" s="3"/>
      <c r="D9" s="4"/>
      <c r="E9" s="4"/>
      <c r="F9" s="4"/>
      <c r="G9" s="4"/>
    </row>
    <row r="10" spans="1:12" s="12" customFormat="1" ht="11.25">
      <c r="A10" s="15" t="s">
        <v>2</v>
      </c>
      <c r="B10" s="16"/>
      <c r="C10" s="13">
        <f>+H10*0.75</f>
        <v>562.5</v>
      </c>
      <c r="D10" s="5">
        <f>+I10*0.75</f>
        <v>450</v>
      </c>
      <c r="E10" s="13">
        <f>+J10*0.75</f>
        <v>562.5</v>
      </c>
      <c r="F10" s="8">
        <f>+K10*0.75</f>
        <v>318.75</v>
      </c>
      <c r="G10" s="5">
        <f>+L10*0.75</f>
        <v>225</v>
      </c>
      <c r="H10" s="5">
        <v>750</v>
      </c>
      <c r="I10" s="5">
        <v>600</v>
      </c>
      <c r="J10" s="5">
        <v>750</v>
      </c>
      <c r="K10" s="6">
        <v>425</v>
      </c>
      <c r="L10" s="5">
        <v>300</v>
      </c>
    </row>
    <row r="11" spans="1:12" s="12" customFormat="1" ht="11.25">
      <c r="A11" s="15" t="s">
        <v>3</v>
      </c>
      <c r="B11" s="16"/>
      <c r="C11" s="13">
        <f aca="true" t="shared" si="0" ref="C11:C20">+H11*0.75</f>
        <v>37.5</v>
      </c>
      <c r="D11" s="5">
        <f aca="true" t="shared" si="1" ref="D11:D20">+I11*0.75</f>
        <v>30</v>
      </c>
      <c r="E11" s="13">
        <f aca="true" t="shared" si="2" ref="E11:E20">+J11*0.75</f>
        <v>37.5</v>
      </c>
      <c r="F11" s="8">
        <f aca="true" t="shared" si="3" ref="F11:F20">+K11*0.75</f>
        <v>22.5</v>
      </c>
      <c r="G11" s="5">
        <f aca="true" t="shared" si="4" ref="G11:G20">+L11*0.75</f>
        <v>15</v>
      </c>
      <c r="H11" s="5">
        <v>50</v>
      </c>
      <c r="I11" s="5">
        <v>40</v>
      </c>
      <c r="J11" s="5">
        <v>50</v>
      </c>
      <c r="K11" s="6">
        <v>30</v>
      </c>
      <c r="L11" s="5">
        <v>20</v>
      </c>
    </row>
    <row r="12" spans="1:12" s="12" customFormat="1" ht="12.75" customHeight="1">
      <c r="A12" s="15" t="s">
        <v>4</v>
      </c>
      <c r="B12" s="16"/>
      <c r="C12" s="13"/>
      <c r="D12" s="5"/>
      <c r="E12" s="13"/>
      <c r="F12" s="8"/>
      <c r="G12" s="5"/>
      <c r="H12" s="5"/>
      <c r="I12" s="5"/>
      <c r="J12" s="5"/>
      <c r="K12" s="6"/>
      <c r="L12" s="5"/>
    </row>
    <row r="13" spans="1:12" s="12" customFormat="1" ht="11.25">
      <c r="A13" s="15" t="s">
        <v>2</v>
      </c>
      <c r="B13" s="16"/>
      <c r="C13" s="13">
        <f t="shared" si="0"/>
        <v>431.25</v>
      </c>
      <c r="D13" s="5">
        <f t="shared" si="1"/>
        <v>345</v>
      </c>
      <c r="E13" s="13">
        <f t="shared" si="2"/>
        <v>431.25</v>
      </c>
      <c r="F13" s="8">
        <f t="shared" si="3"/>
        <v>243.75</v>
      </c>
      <c r="G13" s="13">
        <f t="shared" si="4"/>
        <v>168.75</v>
      </c>
      <c r="H13" s="5">
        <v>575</v>
      </c>
      <c r="I13" s="5">
        <v>460</v>
      </c>
      <c r="J13" s="5">
        <v>575</v>
      </c>
      <c r="K13" s="6">
        <v>325</v>
      </c>
      <c r="L13" s="5">
        <v>225</v>
      </c>
    </row>
    <row r="14" spans="1:12" s="12" customFormat="1" ht="11.25">
      <c r="A14" s="15" t="s">
        <v>3</v>
      </c>
      <c r="B14" s="16"/>
      <c r="C14" s="13">
        <f t="shared" si="0"/>
        <v>35.625</v>
      </c>
      <c r="D14" s="13">
        <f t="shared" si="1"/>
        <v>28.5</v>
      </c>
      <c r="E14" s="13">
        <f t="shared" si="2"/>
        <v>35.625</v>
      </c>
      <c r="F14" s="8">
        <f t="shared" si="3"/>
        <v>22.5</v>
      </c>
      <c r="G14" s="5">
        <f t="shared" si="4"/>
        <v>15</v>
      </c>
      <c r="H14" s="5">
        <v>47.5</v>
      </c>
      <c r="I14" s="5">
        <v>38</v>
      </c>
      <c r="J14" s="5">
        <v>47.5</v>
      </c>
      <c r="K14" s="6">
        <v>30</v>
      </c>
      <c r="L14" s="5">
        <v>20</v>
      </c>
    </row>
    <row r="15" spans="1:12" s="12" customFormat="1" ht="12.75" customHeight="1">
      <c r="A15" s="15" t="s">
        <v>5</v>
      </c>
      <c r="B15" s="16"/>
      <c r="C15" s="13"/>
      <c r="D15" s="5"/>
      <c r="E15" s="13"/>
      <c r="F15" s="8"/>
      <c r="G15" s="5"/>
      <c r="H15" s="5"/>
      <c r="I15" s="5"/>
      <c r="J15" s="5"/>
      <c r="K15" s="6"/>
      <c r="L15" s="5"/>
    </row>
    <row r="16" spans="1:12" s="12" customFormat="1" ht="11.25">
      <c r="A16" s="15" t="s">
        <v>2</v>
      </c>
      <c r="B16" s="16"/>
      <c r="C16" s="13">
        <f t="shared" si="0"/>
        <v>318.75</v>
      </c>
      <c r="D16" s="5">
        <f t="shared" si="1"/>
        <v>255</v>
      </c>
      <c r="E16" s="13">
        <f t="shared" si="2"/>
        <v>318.75</v>
      </c>
      <c r="F16" s="8">
        <f t="shared" si="3"/>
        <v>183.75</v>
      </c>
      <c r="G16" s="13">
        <f t="shared" si="4"/>
        <v>127.5</v>
      </c>
      <c r="H16" s="5">
        <v>425</v>
      </c>
      <c r="I16" s="5">
        <v>340</v>
      </c>
      <c r="J16" s="5">
        <v>425</v>
      </c>
      <c r="K16" s="6">
        <v>245</v>
      </c>
      <c r="L16" s="5">
        <v>170</v>
      </c>
    </row>
    <row r="17" spans="1:12" s="12" customFormat="1" ht="11.25">
      <c r="A17" s="15" t="s">
        <v>3</v>
      </c>
      <c r="B17" s="16"/>
      <c r="C17" s="13">
        <f t="shared" si="0"/>
        <v>31.875</v>
      </c>
      <c r="D17" s="13">
        <f t="shared" si="1"/>
        <v>25.5</v>
      </c>
      <c r="E17" s="13">
        <f t="shared" si="2"/>
        <v>31.875</v>
      </c>
      <c r="F17" s="8">
        <f t="shared" si="3"/>
        <v>18.75</v>
      </c>
      <c r="G17" s="13">
        <f t="shared" si="4"/>
        <v>13.125</v>
      </c>
      <c r="H17" s="5">
        <v>42.5</v>
      </c>
      <c r="I17" s="5">
        <v>34</v>
      </c>
      <c r="J17" s="5">
        <v>42.5</v>
      </c>
      <c r="K17" s="6">
        <v>25</v>
      </c>
      <c r="L17" s="5">
        <v>17.5</v>
      </c>
    </row>
    <row r="18" spans="1:12" s="12" customFormat="1" ht="12.75" customHeight="1">
      <c r="A18" s="15" t="s">
        <v>6</v>
      </c>
      <c r="B18" s="16"/>
      <c r="C18" s="13"/>
      <c r="D18" s="5"/>
      <c r="E18" s="13"/>
      <c r="F18" s="8"/>
      <c r="G18" s="5"/>
      <c r="H18" s="5"/>
      <c r="I18" s="5"/>
      <c r="J18" s="5"/>
      <c r="K18" s="6"/>
      <c r="L18" s="5"/>
    </row>
    <row r="19" spans="1:12" s="12" customFormat="1" ht="11.25">
      <c r="A19" s="15" t="s">
        <v>2</v>
      </c>
      <c r="B19" s="16"/>
      <c r="C19" s="13">
        <f t="shared" si="0"/>
        <v>262.5</v>
      </c>
      <c r="D19" s="5">
        <f t="shared" si="1"/>
        <v>210</v>
      </c>
      <c r="E19" s="13">
        <f t="shared" si="2"/>
        <v>262.5</v>
      </c>
      <c r="F19" s="8">
        <f t="shared" si="3"/>
        <v>151.875</v>
      </c>
      <c r="G19" s="5">
        <f t="shared" si="4"/>
        <v>105</v>
      </c>
      <c r="H19" s="5">
        <v>350</v>
      </c>
      <c r="I19" s="5">
        <v>280</v>
      </c>
      <c r="J19" s="5">
        <v>350</v>
      </c>
      <c r="K19" s="6">
        <v>202.5</v>
      </c>
      <c r="L19" s="5">
        <v>140</v>
      </c>
    </row>
    <row r="20" spans="1:12" s="12" customFormat="1" ht="11.25">
      <c r="A20" s="15" t="s">
        <v>3</v>
      </c>
      <c r="B20" s="16"/>
      <c r="C20" s="13">
        <f t="shared" si="0"/>
        <v>26.25</v>
      </c>
      <c r="D20" s="5">
        <f t="shared" si="1"/>
        <v>21</v>
      </c>
      <c r="E20" s="13">
        <f t="shared" si="2"/>
        <v>26.25</v>
      </c>
      <c r="F20" s="8">
        <f t="shared" si="3"/>
        <v>15</v>
      </c>
      <c r="G20" s="13">
        <f t="shared" si="4"/>
        <v>11.25</v>
      </c>
      <c r="H20" s="5">
        <v>35</v>
      </c>
      <c r="I20" s="5">
        <v>28</v>
      </c>
      <c r="J20" s="5">
        <v>35</v>
      </c>
      <c r="K20" s="6">
        <v>20</v>
      </c>
      <c r="L20" s="5">
        <v>15</v>
      </c>
    </row>
    <row r="21" spans="1:7" s="12" customFormat="1" ht="12.75" customHeight="1">
      <c r="A21" s="28" t="s">
        <v>14</v>
      </c>
      <c r="B21" s="28"/>
      <c r="C21" s="28"/>
      <c r="D21" s="28"/>
      <c r="E21" s="28"/>
      <c r="F21" s="28"/>
      <c r="G21" s="28"/>
    </row>
    <row r="22" spans="1:7" s="12" customFormat="1" ht="12.75" customHeight="1">
      <c r="A22" s="15" t="s">
        <v>1</v>
      </c>
      <c r="B22" s="16"/>
      <c r="C22" s="7"/>
      <c r="D22" s="7"/>
      <c r="E22" s="7"/>
      <c r="F22" s="7"/>
      <c r="G22" s="7"/>
    </row>
    <row r="23" spans="1:12" s="12" customFormat="1" ht="11.25">
      <c r="A23" s="15" t="s">
        <v>2</v>
      </c>
      <c r="B23" s="16"/>
      <c r="C23" s="7">
        <f>+H23*0.75</f>
        <v>262.5</v>
      </c>
      <c r="D23" s="7">
        <f>+I23*0.75</f>
        <v>210</v>
      </c>
      <c r="E23" s="7">
        <f>+J23*0.75</f>
        <v>262.5</v>
      </c>
      <c r="F23" s="7">
        <f>+K23*0.75</f>
        <v>131.25</v>
      </c>
      <c r="G23" s="7">
        <f>+L23*0.75</f>
        <v>105</v>
      </c>
      <c r="H23" s="7">
        <v>350</v>
      </c>
      <c r="I23" s="7">
        <v>280</v>
      </c>
      <c r="J23" s="7">
        <v>350</v>
      </c>
      <c r="K23" s="7">
        <v>175</v>
      </c>
      <c r="L23" s="7">
        <v>140</v>
      </c>
    </row>
    <row r="24" spans="1:12" s="12" customFormat="1" ht="11.25">
      <c r="A24" s="15" t="s">
        <v>3</v>
      </c>
      <c r="B24" s="16"/>
      <c r="C24" s="7">
        <f aca="true" t="shared" si="5" ref="C24:C33">+H24*0.75</f>
        <v>26.25</v>
      </c>
      <c r="D24" s="7">
        <f aca="true" t="shared" si="6" ref="D24:D33">+I24*0.75</f>
        <v>21</v>
      </c>
      <c r="E24" s="7">
        <f aca="true" t="shared" si="7" ref="E24:E33">+J24*0.75</f>
        <v>26.25</v>
      </c>
      <c r="F24" s="7">
        <f aca="true" t="shared" si="8" ref="F24:F33">+K24*0.75</f>
        <v>13.125</v>
      </c>
      <c r="G24" s="7">
        <f aca="true" t="shared" si="9" ref="G24:G33">+L24*0.75</f>
        <v>10.5</v>
      </c>
      <c r="H24" s="7">
        <v>35</v>
      </c>
      <c r="I24" s="7">
        <v>28</v>
      </c>
      <c r="J24" s="7">
        <v>35</v>
      </c>
      <c r="K24" s="7">
        <v>17.5</v>
      </c>
      <c r="L24" s="7">
        <v>14</v>
      </c>
    </row>
    <row r="25" spans="1:12" s="12" customFormat="1" ht="12.75" customHeight="1">
      <c r="A25" s="15" t="s">
        <v>4</v>
      </c>
      <c r="B25" s="16"/>
      <c r="C25" s="7"/>
      <c r="D25" s="7"/>
      <c r="E25" s="7"/>
      <c r="F25" s="7"/>
      <c r="G25" s="7"/>
      <c r="H25" s="7"/>
      <c r="I25" s="7"/>
      <c r="J25" s="7"/>
      <c r="K25" s="7"/>
      <c r="L25" s="7"/>
    </row>
    <row r="26" spans="1:12" s="12" customFormat="1" ht="11.25">
      <c r="A26" s="15" t="s">
        <v>2</v>
      </c>
      <c r="B26" s="16"/>
      <c r="C26" s="7">
        <f t="shared" si="5"/>
        <v>249.75</v>
      </c>
      <c r="D26" s="7">
        <f t="shared" si="6"/>
        <v>199.5</v>
      </c>
      <c r="E26" s="7">
        <f t="shared" si="7"/>
        <v>249.75</v>
      </c>
      <c r="F26" s="7">
        <f t="shared" si="8"/>
        <v>125.625</v>
      </c>
      <c r="G26" s="7">
        <f t="shared" si="9"/>
        <v>99.375</v>
      </c>
      <c r="H26" s="7">
        <v>333</v>
      </c>
      <c r="I26" s="7">
        <v>266</v>
      </c>
      <c r="J26" s="7">
        <v>333</v>
      </c>
      <c r="K26" s="7">
        <v>167.5</v>
      </c>
      <c r="L26" s="7">
        <v>132.5</v>
      </c>
    </row>
    <row r="27" spans="1:12" s="12" customFormat="1" ht="11.25">
      <c r="A27" s="15" t="s">
        <v>3</v>
      </c>
      <c r="B27" s="16"/>
      <c r="C27" s="7">
        <f t="shared" si="5"/>
        <v>24.75</v>
      </c>
      <c r="D27" s="7">
        <f t="shared" si="6"/>
        <v>19.5</v>
      </c>
      <c r="E27" s="7">
        <f t="shared" si="7"/>
        <v>24.75</v>
      </c>
      <c r="F27" s="7">
        <f t="shared" si="8"/>
        <v>13.125</v>
      </c>
      <c r="G27" s="7">
        <f t="shared" si="9"/>
        <v>11.25</v>
      </c>
      <c r="H27" s="7">
        <v>33</v>
      </c>
      <c r="I27" s="7">
        <v>26</v>
      </c>
      <c r="J27" s="7">
        <v>33</v>
      </c>
      <c r="K27" s="7">
        <v>17.5</v>
      </c>
      <c r="L27" s="7">
        <v>15</v>
      </c>
    </row>
    <row r="28" spans="1:12" s="12" customFormat="1" ht="12.75" customHeight="1">
      <c r="A28" s="15" t="s">
        <v>5</v>
      </c>
      <c r="B28" s="16"/>
      <c r="C28" s="7"/>
      <c r="D28" s="7"/>
      <c r="E28" s="7"/>
      <c r="F28" s="7"/>
      <c r="G28" s="7"/>
      <c r="H28" s="7"/>
      <c r="I28" s="7"/>
      <c r="J28" s="7"/>
      <c r="K28" s="7"/>
      <c r="L28" s="7"/>
    </row>
    <row r="29" spans="1:12" s="12" customFormat="1" ht="11.25">
      <c r="A29" s="15" t="s">
        <v>2</v>
      </c>
      <c r="B29" s="16"/>
      <c r="C29" s="7">
        <f t="shared" si="5"/>
        <v>223.5</v>
      </c>
      <c r="D29" s="7">
        <f t="shared" si="6"/>
        <v>178.5</v>
      </c>
      <c r="E29" s="7">
        <f t="shared" si="7"/>
        <v>223.5</v>
      </c>
      <c r="F29" s="7">
        <f t="shared" si="8"/>
        <v>112.5</v>
      </c>
      <c r="G29" s="7">
        <f t="shared" si="9"/>
        <v>90</v>
      </c>
      <c r="H29" s="7">
        <v>298</v>
      </c>
      <c r="I29" s="7">
        <v>238</v>
      </c>
      <c r="J29" s="7">
        <v>298</v>
      </c>
      <c r="K29" s="7">
        <v>150</v>
      </c>
      <c r="L29" s="7">
        <v>120</v>
      </c>
    </row>
    <row r="30" spans="1:12" s="12" customFormat="1" ht="11.25">
      <c r="A30" s="15" t="s">
        <v>3</v>
      </c>
      <c r="B30" s="16"/>
      <c r="C30" s="7">
        <f t="shared" si="5"/>
        <v>22.5</v>
      </c>
      <c r="D30" s="7">
        <f t="shared" si="6"/>
        <v>18</v>
      </c>
      <c r="E30" s="7">
        <f t="shared" si="7"/>
        <v>22.5</v>
      </c>
      <c r="F30" s="7">
        <f t="shared" si="8"/>
        <v>11.25</v>
      </c>
      <c r="G30" s="7">
        <f t="shared" si="9"/>
        <v>9.375</v>
      </c>
      <c r="H30" s="7">
        <v>30</v>
      </c>
      <c r="I30" s="7">
        <v>24</v>
      </c>
      <c r="J30" s="7">
        <v>30</v>
      </c>
      <c r="K30" s="7">
        <v>15</v>
      </c>
      <c r="L30" s="7">
        <v>12.5</v>
      </c>
    </row>
    <row r="31" spans="1:12" s="12" customFormat="1" ht="12.75" customHeight="1">
      <c r="A31" s="15" t="s">
        <v>6</v>
      </c>
      <c r="B31" s="16"/>
      <c r="C31" s="7"/>
      <c r="D31" s="7"/>
      <c r="E31" s="7"/>
      <c r="F31" s="7"/>
      <c r="G31" s="7"/>
      <c r="H31" s="7"/>
      <c r="I31" s="7"/>
      <c r="J31" s="7"/>
      <c r="K31" s="7"/>
      <c r="L31" s="7"/>
    </row>
    <row r="32" spans="1:12" s="12" customFormat="1" ht="11.25">
      <c r="A32" s="15" t="s">
        <v>2</v>
      </c>
      <c r="B32" s="16"/>
      <c r="C32" s="7">
        <f t="shared" si="5"/>
        <v>183.75</v>
      </c>
      <c r="D32" s="7">
        <f t="shared" si="6"/>
        <v>147</v>
      </c>
      <c r="E32" s="7">
        <f t="shared" si="7"/>
        <v>183.75</v>
      </c>
      <c r="F32" s="7">
        <f t="shared" si="8"/>
        <v>91.875</v>
      </c>
      <c r="G32" s="7">
        <f t="shared" si="9"/>
        <v>73.125</v>
      </c>
      <c r="H32" s="7">
        <v>245</v>
      </c>
      <c r="I32" s="7">
        <v>196</v>
      </c>
      <c r="J32" s="7">
        <v>245</v>
      </c>
      <c r="K32" s="7">
        <v>122.5</v>
      </c>
      <c r="L32" s="7">
        <v>97.5</v>
      </c>
    </row>
    <row r="33" spans="1:12" s="12" customFormat="1" ht="11.25">
      <c r="A33" s="15" t="s">
        <v>3</v>
      </c>
      <c r="B33" s="16"/>
      <c r="C33" s="7">
        <f t="shared" si="5"/>
        <v>18.75</v>
      </c>
      <c r="D33" s="7">
        <f t="shared" si="6"/>
        <v>15</v>
      </c>
      <c r="E33" s="7">
        <f t="shared" si="7"/>
        <v>18.75</v>
      </c>
      <c r="F33" s="7">
        <f t="shared" si="8"/>
        <v>9.375</v>
      </c>
      <c r="G33" s="7">
        <f t="shared" si="9"/>
        <v>7.5</v>
      </c>
      <c r="H33" s="7">
        <v>25</v>
      </c>
      <c r="I33" s="7">
        <v>20</v>
      </c>
      <c r="J33" s="7">
        <v>25</v>
      </c>
      <c r="K33" s="7">
        <v>12.5</v>
      </c>
      <c r="L33" s="7">
        <v>10</v>
      </c>
    </row>
    <row r="34" spans="1:12" s="12" customFormat="1" ht="12.75" customHeight="1">
      <c r="A34" s="17" t="s">
        <v>24</v>
      </c>
      <c r="B34" s="18"/>
      <c r="C34" s="6">
        <f aca="true" t="shared" si="10" ref="C34:E39">+H34*0.5</f>
        <v>20</v>
      </c>
      <c r="D34" s="6">
        <f t="shared" si="10"/>
        <v>15</v>
      </c>
      <c r="E34" s="6">
        <f t="shared" si="10"/>
        <v>20</v>
      </c>
      <c r="F34" s="8">
        <f aca="true" t="shared" si="11" ref="F34:G39">+K34*0.7</f>
        <v>8.399999999999999</v>
      </c>
      <c r="G34" s="8">
        <f t="shared" si="11"/>
        <v>3.5</v>
      </c>
      <c r="H34" s="6">
        <v>40</v>
      </c>
      <c r="I34" s="6">
        <v>30</v>
      </c>
      <c r="J34" s="6">
        <v>40</v>
      </c>
      <c r="K34" s="6">
        <v>12</v>
      </c>
      <c r="L34" s="8">
        <v>5</v>
      </c>
    </row>
    <row r="35" spans="1:12" s="12" customFormat="1" ht="12.75" customHeight="1">
      <c r="A35" s="17" t="s">
        <v>25</v>
      </c>
      <c r="B35" s="18"/>
      <c r="C35" s="6">
        <f t="shared" si="10"/>
        <v>30</v>
      </c>
      <c r="D35" s="6">
        <f t="shared" si="10"/>
        <v>20</v>
      </c>
      <c r="E35" s="6">
        <f t="shared" si="10"/>
        <v>30</v>
      </c>
      <c r="F35" s="8">
        <f t="shared" si="11"/>
        <v>10.5</v>
      </c>
      <c r="G35" s="8">
        <f t="shared" si="11"/>
        <v>7</v>
      </c>
      <c r="H35" s="6">
        <v>60</v>
      </c>
      <c r="I35" s="6">
        <v>40</v>
      </c>
      <c r="J35" s="6">
        <v>60</v>
      </c>
      <c r="K35" s="6">
        <v>15</v>
      </c>
      <c r="L35" s="8">
        <v>10</v>
      </c>
    </row>
    <row r="36" spans="1:12" s="12" customFormat="1" ht="12.75" customHeight="1">
      <c r="A36" s="17" t="s">
        <v>26</v>
      </c>
      <c r="B36" s="18"/>
      <c r="C36" s="8">
        <f t="shared" si="10"/>
        <v>27.5</v>
      </c>
      <c r="D36" s="8">
        <f t="shared" si="10"/>
        <v>17.5</v>
      </c>
      <c r="E36" s="8">
        <f t="shared" si="10"/>
        <v>27.5</v>
      </c>
      <c r="F36" s="8">
        <f t="shared" si="11"/>
        <v>8.399999999999999</v>
      </c>
      <c r="G36" s="8">
        <f t="shared" si="11"/>
        <v>5.6</v>
      </c>
      <c r="H36" s="6">
        <v>55</v>
      </c>
      <c r="I36" s="6">
        <v>35</v>
      </c>
      <c r="J36" s="6">
        <v>55</v>
      </c>
      <c r="K36" s="6">
        <v>12</v>
      </c>
      <c r="L36" s="8">
        <v>8</v>
      </c>
    </row>
    <row r="37" spans="1:12" s="12" customFormat="1" ht="12.75" customHeight="1">
      <c r="A37" s="17" t="s">
        <v>27</v>
      </c>
      <c r="B37" s="18"/>
      <c r="C37" s="11">
        <f t="shared" si="10"/>
        <v>0.15</v>
      </c>
      <c r="D37" s="6">
        <f t="shared" si="10"/>
        <v>0.1</v>
      </c>
      <c r="E37" s="6">
        <f t="shared" si="10"/>
        <v>0.15</v>
      </c>
      <c r="F37" s="14">
        <f t="shared" si="11"/>
        <v>0.13999999999999999</v>
      </c>
      <c r="G37" s="14">
        <f t="shared" si="11"/>
        <v>0.06999999999999999</v>
      </c>
      <c r="H37" s="6">
        <v>0.3</v>
      </c>
      <c r="I37" s="6">
        <v>0.2</v>
      </c>
      <c r="J37" s="6">
        <v>0.3</v>
      </c>
      <c r="K37" s="6">
        <v>0.2</v>
      </c>
      <c r="L37" s="11">
        <v>0.1</v>
      </c>
    </row>
    <row r="38" spans="1:12" s="12" customFormat="1" ht="12.75" customHeight="1">
      <c r="A38" s="17" t="s">
        <v>28</v>
      </c>
      <c r="B38" s="18"/>
      <c r="C38" s="6">
        <f t="shared" si="10"/>
        <v>10</v>
      </c>
      <c r="D38" s="8">
        <f t="shared" si="10"/>
        <v>7.5</v>
      </c>
      <c r="E38" s="6">
        <f t="shared" si="10"/>
        <v>10</v>
      </c>
      <c r="F38" s="8">
        <f t="shared" si="11"/>
        <v>4.199999999999999</v>
      </c>
      <c r="G38" s="8">
        <f t="shared" si="11"/>
        <v>1.75</v>
      </c>
      <c r="H38" s="6">
        <v>20</v>
      </c>
      <c r="I38" s="6">
        <v>15</v>
      </c>
      <c r="J38" s="6">
        <v>20</v>
      </c>
      <c r="K38" s="6">
        <v>6</v>
      </c>
      <c r="L38" s="11">
        <v>2.5</v>
      </c>
    </row>
    <row r="39" spans="1:12" s="12" customFormat="1" ht="25.5" customHeight="1">
      <c r="A39" s="17" t="s">
        <v>19</v>
      </c>
      <c r="B39" s="18"/>
      <c r="C39" s="6">
        <f t="shared" si="10"/>
        <v>5</v>
      </c>
      <c r="D39" s="8">
        <f t="shared" si="10"/>
        <v>3.5</v>
      </c>
      <c r="E39" s="6">
        <f t="shared" si="10"/>
        <v>5</v>
      </c>
      <c r="F39" s="8">
        <f t="shared" si="11"/>
        <v>3.5</v>
      </c>
      <c r="G39" s="8">
        <f t="shared" si="11"/>
        <v>1.4</v>
      </c>
      <c r="H39" s="6">
        <v>10</v>
      </c>
      <c r="I39" s="6">
        <v>7</v>
      </c>
      <c r="J39" s="6">
        <v>10</v>
      </c>
      <c r="K39" s="6">
        <v>5</v>
      </c>
      <c r="L39" s="8">
        <v>2</v>
      </c>
    </row>
    <row r="40" spans="1:7" ht="12.75">
      <c r="A40" s="29" t="s">
        <v>20</v>
      </c>
      <c r="B40" s="30"/>
      <c r="C40" s="30"/>
      <c r="D40" s="30"/>
      <c r="E40" s="30"/>
      <c r="F40" s="30"/>
      <c r="G40" s="31"/>
    </row>
    <row r="41" spans="1:7" s="9" customFormat="1" ht="25.5" customHeight="1">
      <c r="A41" s="22" t="s">
        <v>21</v>
      </c>
      <c r="B41" s="23"/>
      <c r="C41" s="23"/>
      <c r="D41" s="23"/>
      <c r="E41" s="23"/>
      <c r="F41" s="23"/>
      <c r="G41" s="24"/>
    </row>
    <row r="42" spans="1:7" s="9" customFormat="1" ht="12.75">
      <c r="A42" s="22" t="s">
        <v>22</v>
      </c>
      <c r="B42" s="23"/>
      <c r="C42" s="23"/>
      <c r="D42" s="23"/>
      <c r="E42" s="23"/>
      <c r="F42" s="23"/>
      <c r="G42" s="24"/>
    </row>
    <row r="43" spans="1:7" s="9" customFormat="1" ht="12.75">
      <c r="A43" s="22" t="s">
        <v>31</v>
      </c>
      <c r="B43" s="23"/>
      <c r="C43" s="23"/>
      <c r="D43" s="23"/>
      <c r="E43" s="23"/>
      <c r="F43" s="23"/>
      <c r="G43" s="24"/>
    </row>
    <row r="44" spans="1:7" s="9" customFormat="1" ht="12.75">
      <c r="A44" s="22" t="s">
        <v>30</v>
      </c>
      <c r="B44" s="23"/>
      <c r="C44" s="23"/>
      <c r="D44" s="23"/>
      <c r="E44" s="23"/>
      <c r="F44" s="23"/>
      <c r="G44" s="24"/>
    </row>
    <row r="45" spans="1:7" ht="12.75">
      <c r="A45" s="25" t="s">
        <v>32</v>
      </c>
      <c r="B45" s="26"/>
      <c r="C45" s="26"/>
      <c r="D45" s="26"/>
      <c r="E45" s="26"/>
      <c r="F45" s="26"/>
      <c r="G45" s="27"/>
    </row>
    <row r="46" spans="1:7" ht="12.75">
      <c r="A46" s="25" t="s">
        <v>33</v>
      </c>
      <c r="B46" s="26"/>
      <c r="C46" s="26"/>
      <c r="D46" s="26"/>
      <c r="E46" s="26"/>
      <c r="F46" s="26"/>
      <c r="G46" s="27"/>
    </row>
    <row r="47" spans="1:7" ht="12.75">
      <c r="A47" s="25" t="s">
        <v>34</v>
      </c>
      <c r="B47" s="26"/>
      <c r="C47" s="26"/>
      <c r="D47" s="26"/>
      <c r="E47" s="26"/>
      <c r="F47" s="26"/>
      <c r="G47" s="27"/>
    </row>
    <row r="48" spans="1:7" ht="12.75">
      <c r="A48" s="25" t="s">
        <v>23</v>
      </c>
      <c r="B48" s="26"/>
      <c r="C48" s="26"/>
      <c r="D48" s="26"/>
      <c r="E48" s="26"/>
      <c r="F48" s="26"/>
      <c r="G48" s="27"/>
    </row>
    <row r="49" spans="1:7" ht="12.75">
      <c r="A49" s="19" t="s">
        <v>29</v>
      </c>
      <c r="B49" s="20"/>
      <c r="C49" s="20"/>
      <c r="D49" s="20"/>
      <c r="E49" s="20"/>
      <c r="F49" s="20"/>
      <c r="G49" s="21"/>
    </row>
  </sheetData>
  <sheetProtection/>
  <mergeCells count="52">
    <mergeCell ref="A46:G46"/>
    <mergeCell ref="A47:G47"/>
    <mergeCell ref="A39:B39"/>
    <mergeCell ref="A37:B37"/>
    <mergeCell ref="A38:B38"/>
    <mergeCell ref="A12:B12"/>
    <mergeCell ref="A20:B20"/>
    <mergeCell ref="A19:B19"/>
    <mergeCell ref="A18:B18"/>
    <mergeCell ref="A17:B17"/>
    <mergeCell ref="A28:B28"/>
    <mergeCell ref="A27:B27"/>
    <mergeCell ref="A10:B10"/>
    <mergeCell ref="A9:B9"/>
    <mergeCell ref="A16:B16"/>
    <mergeCell ref="A15:B15"/>
    <mergeCell ref="A14:B14"/>
    <mergeCell ref="A13:B13"/>
    <mergeCell ref="A22:B22"/>
    <mergeCell ref="A24:B24"/>
    <mergeCell ref="A26:B26"/>
    <mergeCell ref="A1:G1"/>
    <mergeCell ref="A2:G2"/>
    <mergeCell ref="A3:G3"/>
    <mergeCell ref="C4:G4"/>
    <mergeCell ref="A4:B6"/>
    <mergeCell ref="A25:B25"/>
    <mergeCell ref="A8:G8"/>
    <mergeCell ref="F5:F6"/>
    <mergeCell ref="G5:G6"/>
    <mergeCell ref="E5:E6"/>
    <mergeCell ref="A7:B7"/>
    <mergeCell ref="A21:G21"/>
    <mergeCell ref="C5:D5"/>
    <mergeCell ref="A11:B11"/>
    <mergeCell ref="A40:G40"/>
    <mergeCell ref="A23:B23"/>
    <mergeCell ref="A36:B36"/>
    <mergeCell ref="A35:B35"/>
    <mergeCell ref="A32:B32"/>
    <mergeCell ref="A31:B31"/>
    <mergeCell ref="A30:B30"/>
    <mergeCell ref="A29:B29"/>
    <mergeCell ref="A34:B34"/>
    <mergeCell ref="A33:B33"/>
    <mergeCell ref="A49:G49"/>
    <mergeCell ref="A41:G41"/>
    <mergeCell ref="A42:G42"/>
    <mergeCell ref="A43:G43"/>
    <mergeCell ref="A44:G44"/>
    <mergeCell ref="A45:G45"/>
    <mergeCell ref="A48:G48"/>
  </mergeCells>
  <printOptions/>
  <pageMargins left="1.141732283464567" right="0.31496062992125984" top="0.5118110236220472" bottom="0.2755905511811024" header="0.2755905511811024" footer="0.4330708661417323"/>
  <pageSetup horizontalDpi="600" verticalDpi="600" orientation="portrait" paperSize="9" r:id="rId1"/>
  <headerFooter alignWithMargins="0">
    <oddFooter>&amp;C199</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Tepuse Mircea</dc:creator>
  <cp:keywords/>
  <dc:description/>
  <cp:lastModifiedBy>Radu Burlan</cp:lastModifiedBy>
  <cp:lastPrinted>2009-12-07T12:08:00Z</cp:lastPrinted>
  <dcterms:created xsi:type="dcterms:W3CDTF">2005-09-14T14:03:43Z</dcterms:created>
  <dcterms:modified xsi:type="dcterms:W3CDTF">2009-12-07T12:08:02Z</dcterms:modified>
  <cp:category/>
  <cp:version/>
  <cp:contentType/>
  <cp:contentStatus/>
</cp:coreProperties>
</file>