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2"/>
  </bookViews>
  <sheets>
    <sheet name="4a" sheetId="1" r:id="rId1"/>
    <sheet name="4b" sheetId="2" r:id="rId2"/>
    <sheet name="5a" sheetId="3" r:id="rId3"/>
    <sheet name="5b" sheetId="4" r:id="rId4"/>
    <sheet name="6a" sheetId="5" r:id="rId5"/>
    <sheet name="6b" sheetId="6" r:id="rId6"/>
    <sheet name="6c" sheetId="7" r:id="rId7"/>
    <sheet name="7a" sheetId="8" r:id="rId8"/>
    <sheet name="7b" sheetId="9" r:id="rId9"/>
    <sheet name="8a" sheetId="10" r:id="rId10"/>
    <sheet name="8b" sheetId="11" r:id="rId11"/>
    <sheet name="8c" sheetId="12" r:id="rId12"/>
    <sheet name="zonaIV" sheetId="13" r:id="rId13"/>
    <sheet name="Sheet2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<sst xmlns="http://schemas.openxmlformats.org/spreadsheetml/2006/main" count="888" uniqueCount="66">
  <si>
    <t>Preturi informative pentru imobile (cladiri, anexe, teren) din Bucuresti</t>
  </si>
  <si>
    <t>Tipul constructiv</t>
  </si>
  <si>
    <t>Finisaje superioare si intretinere foarte buna</t>
  </si>
  <si>
    <t>Finisaje normale si stare de intretinere</t>
  </si>
  <si>
    <t>f. buna</t>
  </si>
  <si>
    <t>buna</t>
  </si>
  <si>
    <t>Cladiri fara instalatii</t>
  </si>
  <si>
    <t>construite dupa 1990</t>
  </si>
  <si>
    <t>construite intre 1978 - 1990</t>
  </si>
  <si>
    <t>construite intre 1941 - 1978</t>
  </si>
  <si>
    <t>cladire</t>
  </si>
  <si>
    <t>anexa</t>
  </si>
  <si>
    <t>construite inainte de 1941</t>
  </si>
  <si>
    <t>Cladiri, inclusiv tip vila P+1E, cu pereti portanti din zidarie de caramida si plansee din beton armat</t>
  </si>
  <si>
    <t>Teren ocupat de constructii</t>
  </si>
  <si>
    <t>Teren liber</t>
  </si>
  <si>
    <t>EURO/mp</t>
  </si>
  <si>
    <t>Strict pentru uzul birourilor notariale</t>
  </si>
  <si>
    <t>satisf.</t>
  </si>
  <si>
    <t>Cladiri cu pereti subtiri din zidarie de caramida sau inlocuitori, fundatii redus</t>
  </si>
  <si>
    <t>Cladiri parter cu pereti din paianta, chirpici, valatuci, pamant batut</t>
  </si>
  <si>
    <t>Anexa 12</t>
  </si>
  <si>
    <t>ZONA III - CARTIERE
Zona III 4a. Cartier Bucurestii Noi – Damaroaia cuprins intre bd. Bucurestii Noi - cimitirul Straulesti - baza sportiva CCCF - Fabrica de Caramida – Scrovistea - Izbiceni- bd. Poligrafiei – Susita – Napoca – bd. Poligrafiei - Baiculesti</t>
  </si>
  <si>
    <t>Anexa 13</t>
  </si>
  <si>
    <t xml:space="preserve">ZONA III - CARTIERE
Zona III 4b. Cartier Chitila – Bucurestii Noi (Basilescu) cuprins intre bd. Bucurestii Noi – Jimbolia – Vestei – Mimozei – Marginii – Inovatorilor </t>
  </si>
  <si>
    <t>Anexa 14</t>
  </si>
  <si>
    <t>ZONA III - CARTIERE
Zona III 5a. Cartier Tei cuprins intre bd. Barbu Vacarescu – sos. Stefan cel Mare – sos. Colentina – d-na Ghica – zona Ghica Tei – bd. Lacul Tei – Tuzla – Caroteni – strand Tei</t>
  </si>
  <si>
    <t>Anexa 15</t>
  </si>
  <si>
    <t xml:space="preserve">ZONA III - CARTIERE
Zona III 5b. Cartier Colentina cuprins intre sos. Colentina – bd. Garii Obor – Fantanica – Semnalului – Florica Pantozzi – sos. Fundeni – zona Plumbuita </t>
  </si>
  <si>
    <t>Anexa 16</t>
  </si>
  <si>
    <t xml:space="preserve">ZONA III - CARTIERE
Zona III 6a. Cartier Morarilor cuprins intre bd. Chisinau – bd. Basarabia – sos. Vergului – sos. Pantelimon – Piata Delfinului </t>
  </si>
  <si>
    <t>Anexa 17</t>
  </si>
  <si>
    <t>ZONA III - CARTIERE
Zona III 6b. Cartier Titan – Balta Alba cuprins intre bd. Basarabia – sos. Mihai Bravu – bd. Camil Ressu – bd. Th. Pallady – bd. 1 Decembrie 1918 – bd. Basarabia – bd. Vergului</t>
  </si>
  <si>
    <t>Anexa 18</t>
  </si>
  <si>
    <t>ZONA III - CARTIERE
Zona III 6c. Cartier Vitanul vechi cuprins intre bd. Camil Ressu – sos. Mihai Bravu – Splaiul Unirii – Releului - Fizicienilor</t>
  </si>
  <si>
    <t>Anexa 19</t>
  </si>
  <si>
    <t>ZONA III - CARTIERE
Zona III 7a. Cartier Berceni cuprins intre parcul Tineretului – bd. C-tin Brancoveanu – Turnu Magurele – serg. Iriceanu Ion – sos. Oltenitei</t>
  </si>
  <si>
    <t>Anexa 20</t>
  </si>
  <si>
    <t xml:space="preserve">ZONA III - CARTIERE
Zona III 7b. Cartier Brancoveanu – Giurgiului cuprins intre sos. Oltenitei – sos. Giurgiului – Luica – bd. C-tin Brancoveanu </t>
  </si>
  <si>
    <t>Anexa 21</t>
  </si>
  <si>
    <t xml:space="preserve">ZONA III - CARTIERE
Zona III 8a. Cartier Pieptanari - Viilor cuprins intre sos. Giurgiului – Toporasi – Calea Ferentarilor – Nasaud – bd. G. Cosbuc – Gazelei – Cutitul de Argint – sos. Oltenitei </t>
  </si>
  <si>
    <t>Anexa 22</t>
  </si>
  <si>
    <t>ZONA III - CARTIERE
Zona III 8b. Cartier Rahova cuprins intre Calea 13 Septembrie – Petre Ispirescu – Margeanului – sos. Alexandriei – Amurgului – sos. Salaj – bd. G. Cosbuc – bd. Libertatii</t>
  </si>
  <si>
    <t>ZONA III - CARTIERE
Zona III 8c. Cartier Ferentari cuprins intre Calea Ferentarilor – Toporasi – sos. Giurgiului – Al. Anghel – Zetarilor – Erie Eroul – Langesti – Poenita – sos. Salaj</t>
  </si>
  <si>
    <t>Anexa 23</t>
  </si>
  <si>
    <t>Cladiri, inclusiv tip vila, cu structura din cadre de beton armat si plansee din beton armat</t>
  </si>
  <si>
    <t>Anexa 24</t>
  </si>
  <si>
    <t>ZONA IV - MARGINASE
Cuprinde imobilele situate intre zona III "CARTIERE" si limita administrativa a municipiului</t>
  </si>
  <si>
    <t>4.1. Cartier Baneasa</t>
  </si>
  <si>
    <t>4.2. Plumbuita, Tei Toboc, Andronache</t>
  </si>
  <si>
    <t>4.3. Colentina, Fundeni</t>
  </si>
  <si>
    <t>4.4. Pantelimon - Catelu</t>
  </si>
  <si>
    <t>4.5. Industriilor</t>
  </si>
  <si>
    <t>4.6. Th. Pallady - Drumul intre Tarlale</t>
  </si>
  <si>
    <t>4.7. Vitan Barzesti</t>
  </si>
  <si>
    <t>4.8. Berceni - Aparatorii Patriei</t>
  </si>
  <si>
    <t>4.9. Progresul (Bd. Metalurgiei - Sos. Giurgiului)</t>
  </si>
  <si>
    <t>4.10. Zetarilor</t>
  </si>
  <si>
    <t>4.11. Odai (Bucuresti - Magurele)</t>
  </si>
  <si>
    <t>4.12. Antiaeriana</t>
  </si>
  <si>
    <t>4.14. Rosu</t>
  </si>
  <si>
    <t>4.15. Giulesti - Sarbi</t>
  </si>
  <si>
    <t>4.16. Chitila Straulesti</t>
  </si>
  <si>
    <t>4.17. Odaile</t>
  </si>
  <si>
    <t>4.13. Prelungirea Ghencea-Domnesti</t>
  </si>
  <si>
    <t>Valabile in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</si>
</sst>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System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1" fontId="3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1">
      <selection activeCell="C69" sqref="C69:G6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21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69" customHeight="1">
      <c r="B11" s="18" t="s">
        <v>22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v>725</v>
      </c>
      <c r="D18" s="11">
        <v>605</v>
      </c>
      <c r="E18" s="11">
        <v>485</v>
      </c>
      <c r="F18" s="11">
        <v>410</v>
      </c>
      <c r="G18" s="11">
        <f>ROUND(0.7*E18,0)</f>
        <v>340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f>ROUND(1.5*E21,0)</f>
        <v>690</v>
      </c>
      <c r="D21" s="11">
        <f>ROUND(1.25*E21,0)</f>
        <v>575</v>
      </c>
      <c r="E21" s="11">
        <v>460</v>
      </c>
      <c r="F21" s="11">
        <v>390</v>
      </c>
      <c r="G21" s="11">
        <v>320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615</v>
      </c>
      <c r="D24" s="11">
        <v>515</v>
      </c>
      <c r="E24" s="11">
        <v>410</v>
      </c>
      <c r="F24" s="11">
        <v>350</v>
      </c>
      <c r="G24" s="11">
        <v>290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f>ROUND(1.5*E27,0)</f>
        <v>510</v>
      </c>
      <c r="D27" s="11">
        <f>ROUND(1.25*E27,0)</f>
        <v>425</v>
      </c>
      <c r="E27" s="11">
        <f>ROUND(0.7*E18,0)</f>
        <v>340</v>
      </c>
      <c r="F27" s="11">
        <v>290</v>
      </c>
      <c r="G27" s="11">
        <v>240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1">
        <f>1.5*E31</f>
        <v>585</v>
      </c>
      <c r="D31" s="11">
        <v>490</v>
      </c>
      <c r="E31" s="11">
        <v>390</v>
      </c>
      <c r="F31" s="11">
        <v>330</v>
      </c>
      <c r="G31" s="11">
        <v>275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f>ROUND(1.5*E34,0)</f>
        <v>555</v>
      </c>
      <c r="D34" s="11">
        <v>465</v>
      </c>
      <c r="E34" s="11">
        <v>370</v>
      </c>
      <c r="F34" s="11">
        <f>ROUND(0.85*E34,0)</f>
        <v>315</v>
      </c>
      <c r="G34" s="11">
        <v>260</v>
      </c>
    </row>
    <row r="35" spans="2:7" ht="12.75">
      <c r="B35" s="8" t="s">
        <v>11</v>
      </c>
      <c r="C35" s="11">
        <v>70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495</v>
      </c>
      <c r="D37" s="11">
        <v>415</v>
      </c>
      <c r="E37" s="11">
        <v>330</v>
      </c>
      <c r="F37" s="11">
        <v>280</v>
      </c>
      <c r="G37" s="11">
        <v>230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415</v>
      </c>
      <c r="D40" s="11">
        <v>345</v>
      </c>
      <c r="E40" s="11">
        <v>275</v>
      </c>
      <c r="F40" s="11">
        <v>235</v>
      </c>
      <c r="G40" s="11">
        <v>195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1">
        <v>350</v>
      </c>
      <c r="D44" s="11">
        <v>295</v>
      </c>
      <c r="E44" s="11">
        <v>235</v>
      </c>
      <c r="F44" s="11">
        <f>ROUND(0.85*E44,0)</f>
        <v>200</v>
      </c>
      <c r="G44" s="11">
        <f>ROUND(0.7*E44,0)</f>
        <v>165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340</v>
      </c>
      <c r="D47" s="11">
        <v>280</v>
      </c>
      <c r="E47" s="11">
        <v>225</v>
      </c>
      <c r="F47" s="11">
        <v>190</v>
      </c>
      <c r="G47" s="11">
        <v>160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f>ROUND(1.5*E50,0)</f>
        <v>300</v>
      </c>
      <c r="D50" s="11">
        <f>ROUND(1.25*E50,0)</f>
        <v>250</v>
      </c>
      <c r="E50" s="11">
        <f>ROUND(0.85*E44,0)</f>
        <v>200</v>
      </c>
      <c r="F50" s="11">
        <f>ROUND(0.85*E50,0)</f>
        <v>170</v>
      </c>
      <c r="G50" s="11">
        <f>ROUND(0.7*E50,0)</f>
        <v>140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v>250</v>
      </c>
      <c r="D53" s="11">
        <v>205</v>
      </c>
      <c r="E53" s="11">
        <f>ROUND(0.7*E44,0)</f>
        <v>165</v>
      </c>
      <c r="F53" s="11">
        <f>ROUND(0.85*E53,0)</f>
        <v>140</v>
      </c>
      <c r="G53" s="11">
        <v>115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v>140</v>
      </c>
      <c r="D57" s="11">
        <v>120</v>
      </c>
      <c r="E57" s="11">
        <v>95</v>
      </c>
      <c r="F57" s="11">
        <v>80</v>
      </c>
      <c r="G57" s="11">
        <v>65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f>ROUND(1.5*E60,0)</f>
        <v>135</v>
      </c>
      <c r="D60" s="11">
        <v>115</v>
      </c>
      <c r="E60" s="11">
        <f>ROUND(0.95*E57,0)</f>
        <v>90</v>
      </c>
      <c r="F60" s="11">
        <v>75</v>
      </c>
      <c r="G60" s="11">
        <v>65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120</v>
      </c>
      <c r="D63" s="11">
        <f>ROUND(1.25*E63,0)</f>
        <v>100</v>
      </c>
      <c r="E63" s="11">
        <v>80</v>
      </c>
      <c r="F63" s="11">
        <v>70</v>
      </c>
      <c r="G63" s="11">
        <v>55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100</v>
      </c>
      <c r="D66" s="11">
        <v>80</v>
      </c>
      <c r="E66" s="11">
        <v>65</v>
      </c>
      <c r="F66" s="11">
        <f>ROUND(0.85*E66,0)</f>
        <v>55</v>
      </c>
      <c r="G66" s="11">
        <v>45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400</v>
      </c>
      <c r="D68" s="21"/>
      <c r="E68" s="21"/>
      <c r="F68" s="21"/>
      <c r="G68" s="21"/>
    </row>
    <row r="69" spans="2:7" ht="12.75">
      <c r="B69" s="9" t="s">
        <v>15</v>
      </c>
      <c r="C69" s="21">
        <v>700</v>
      </c>
      <c r="D69" s="21"/>
      <c r="E69" s="21"/>
      <c r="F69" s="21"/>
      <c r="G69" s="21"/>
    </row>
  </sheetData>
  <mergeCells count="15"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  <mergeCell ref="B55:G55"/>
    <mergeCell ref="B11:G11"/>
    <mergeCell ref="D3:G3"/>
    <mergeCell ref="D4:G4"/>
    <mergeCell ref="B42:G42"/>
  </mergeCells>
  <printOptions horizontalCentered="1"/>
  <pageMargins left="0.75" right="0.75" top="0.59" bottom="0.76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31">
      <selection activeCell="C69" sqref="C69:G6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39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62.25" customHeight="1">
      <c r="B11" s="18" t="s">
        <v>40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v>650</v>
      </c>
      <c r="D18" s="11">
        <v>545</v>
      </c>
      <c r="E18" s="11">
        <v>435</v>
      </c>
      <c r="F18" s="11">
        <f>ROUND(0.85*E18,0)</f>
        <v>370</v>
      </c>
      <c r="G18" s="11">
        <f>ROUND(0.7*E18,0)</f>
        <v>305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v>625</v>
      </c>
      <c r="D21" s="11">
        <v>520</v>
      </c>
      <c r="E21" s="11">
        <v>415</v>
      </c>
      <c r="F21" s="11">
        <v>355</v>
      </c>
      <c r="G21" s="11">
        <v>290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555</v>
      </c>
      <c r="D24" s="11">
        <v>465</v>
      </c>
      <c r="E24" s="11">
        <f>ROUND(0.85*E18,0)</f>
        <v>370</v>
      </c>
      <c r="F24" s="11">
        <f>ROUND(0.85*E24,0)</f>
        <v>315</v>
      </c>
      <c r="G24" s="11">
        <v>260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v>460</v>
      </c>
      <c r="D27" s="11">
        <v>380</v>
      </c>
      <c r="E27" s="11">
        <f>ROUND(0.7*E18,0)</f>
        <v>305</v>
      </c>
      <c r="F27" s="11">
        <v>260</v>
      </c>
      <c r="G27" s="11">
        <v>215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1">
        <f>1.5*E31</f>
        <v>585</v>
      </c>
      <c r="D31" s="11">
        <v>490</v>
      </c>
      <c r="E31" s="11">
        <v>390</v>
      </c>
      <c r="F31" s="11">
        <v>330</v>
      </c>
      <c r="G31" s="11">
        <v>275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f>ROUND(1.5*E34,0)</f>
        <v>555</v>
      </c>
      <c r="D34" s="11">
        <v>465</v>
      </c>
      <c r="E34" s="11">
        <v>370</v>
      </c>
      <c r="F34" s="11">
        <f>ROUND(0.85*E34,0)</f>
        <v>315</v>
      </c>
      <c r="G34" s="11">
        <v>260</v>
      </c>
    </row>
    <row r="35" spans="2:7" ht="12.75">
      <c r="B35" s="8" t="s">
        <v>11</v>
      </c>
      <c r="C35" s="11">
        <v>65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495</v>
      </c>
      <c r="D37" s="11">
        <v>415</v>
      </c>
      <c r="E37" s="11">
        <v>330</v>
      </c>
      <c r="F37" s="11">
        <v>280</v>
      </c>
      <c r="G37" s="11">
        <v>230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415</v>
      </c>
      <c r="D40" s="11">
        <v>345</v>
      </c>
      <c r="E40" s="11">
        <v>275</v>
      </c>
      <c r="F40" s="11">
        <v>235</v>
      </c>
      <c r="G40" s="11">
        <v>195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4">
        <v>295</v>
      </c>
      <c r="D44" s="11">
        <v>245</v>
      </c>
      <c r="E44" s="11">
        <v>195</v>
      </c>
      <c r="F44" s="11">
        <v>165</v>
      </c>
      <c r="G44" s="11">
        <v>140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280</v>
      </c>
      <c r="D47" s="11">
        <v>230</v>
      </c>
      <c r="E47" s="11">
        <f>ROUND(0.95*E44,0)</f>
        <v>185</v>
      </c>
      <c r="F47" s="11">
        <v>160</v>
      </c>
      <c r="G47" s="11">
        <f>ROUND(0.7*E47,0)</f>
        <v>130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v>250</v>
      </c>
      <c r="D50" s="11">
        <v>205</v>
      </c>
      <c r="E50" s="11">
        <v>165</v>
      </c>
      <c r="F50" s="11">
        <f>ROUND(0.85*E50,0)</f>
        <v>140</v>
      </c>
      <c r="G50" s="11">
        <v>115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f>ROUND(1.5*E53,0)</f>
        <v>210</v>
      </c>
      <c r="D53" s="11">
        <f>ROUND(1.25*E53,0)</f>
        <v>175</v>
      </c>
      <c r="E53" s="11">
        <v>140</v>
      </c>
      <c r="F53" s="11">
        <v>120</v>
      </c>
      <c r="G53" s="11">
        <v>100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f>1.5*E57</f>
        <v>120</v>
      </c>
      <c r="D57" s="11">
        <f>ROUND(1.25*E57,0)</f>
        <v>100</v>
      </c>
      <c r="E57" s="11">
        <v>80</v>
      </c>
      <c r="F57" s="11">
        <v>70</v>
      </c>
      <c r="G57" s="11">
        <v>55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v>115</v>
      </c>
      <c r="D60" s="11">
        <v>95</v>
      </c>
      <c r="E60" s="11">
        <v>75</v>
      </c>
      <c r="F60" s="11">
        <v>65</v>
      </c>
      <c r="G60" s="11">
        <v>55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105</v>
      </c>
      <c r="D63" s="11">
        <v>90</v>
      </c>
      <c r="E63" s="11">
        <v>70</v>
      </c>
      <c r="F63" s="11">
        <f>ROUND(0.85*E63,0)</f>
        <v>60</v>
      </c>
      <c r="G63" s="11">
        <v>50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85</v>
      </c>
      <c r="D66" s="11">
        <v>70</v>
      </c>
      <c r="E66" s="11">
        <v>55</v>
      </c>
      <c r="F66" s="11">
        <v>50</v>
      </c>
      <c r="G66" s="11">
        <v>40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300</v>
      </c>
      <c r="D68" s="21"/>
      <c r="E68" s="21"/>
      <c r="F68" s="21"/>
      <c r="G68" s="21"/>
    </row>
    <row r="69" spans="2:7" ht="12.75">
      <c r="B69" s="9" t="s">
        <v>15</v>
      </c>
      <c r="C69" s="21">
        <v>500</v>
      </c>
      <c r="D69" s="21"/>
      <c r="E69" s="21"/>
      <c r="F69" s="21"/>
      <c r="G69" s="21"/>
    </row>
  </sheetData>
  <mergeCells count="15">
    <mergeCell ref="B55:G55"/>
    <mergeCell ref="D3:G3"/>
    <mergeCell ref="D4:G4"/>
    <mergeCell ref="B42:G42"/>
    <mergeCell ref="B11:G11"/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</mergeCells>
  <printOptions horizontalCentered="1"/>
  <pageMargins left="0.75" right="0.75" top="0.69" bottom="0.73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34">
      <selection activeCell="H74" sqref="H74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41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62.25" customHeight="1">
      <c r="B11" s="18" t="s">
        <v>42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v>725</v>
      </c>
      <c r="D18" s="11">
        <v>605</v>
      </c>
      <c r="E18" s="11">
        <v>485</v>
      </c>
      <c r="F18" s="11">
        <v>410</v>
      </c>
      <c r="G18" s="11">
        <f>ROUND(0.7*E18,0)</f>
        <v>340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f>ROUND(1.5*E21,0)</f>
        <v>690</v>
      </c>
      <c r="D21" s="11">
        <f>ROUND(1.25*E21,0)</f>
        <v>575</v>
      </c>
      <c r="E21" s="11">
        <v>460</v>
      </c>
      <c r="F21" s="11">
        <v>390</v>
      </c>
      <c r="G21" s="11">
        <v>320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615</v>
      </c>
      <c r="D24" s="11">
        <v>515</v>
      </c>
      <c r="E24" s="11">
        <v>410</v>
      </c>
      <c r="F24" s="11">
        <v>350</v>
      </c>
      <c r="G24" s="11">
        <v>290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f>ROUND(1.5*E27,0)</f>
        <v>510</v>
      </c>
      <c r="D27" s="11">
        <f>ROUND(1.25*E27,0)</f>
        <v>425</v>
      </c>
      <c r="E27" s="11">
        <f>ROUND(0.7*E18,0)</f>
        <v>340</v>
      </c>
      <c r="F27" s="11">
        <v>290</v>
      </c>
      <c r="G27" s="11">
        <v>240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1">
        <f>1.5*E31</f>
        <v>585</v>
      </c>
      <c r="D31" s="11">
        <v>490</v>
      </c>
      <c r="E31" s="11">
        <v>390</v>
      </c>
      <c r="F31" s="11">
        <v>330</v>
      </c>
      <c r="G31" s="11">
        <v>275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f>ROUND(1.5*E34,0)</f>
        <v>555</v>
      </c>
      <c r="D34" s="11">
        <v>465</v>
      </c>
      <c r="E34" s="11">
        <v>370</v>
      </c>
      <c r="F34" s="11">
        <f>ROUND(0.85*E34,0)</f>
        <v>315</v>
      </c>
      <c r="G34" s="11">
        <v>260</v>
      </c>
    </row>
    <row r="35" spans="2:7" ht="12.75">
      <c r="B35" s="8" t="s">
        <v>11</v>
      </c>
      <c r="C35" s="11">
        <v>65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495</v>
      </c>
      <c r="D37" s="11">
        <v>415</v>
      </c>
      <c r="E37" s="11">
        <v>330</v>
      </c>
      <c r="F37" s="11">
        <v>280</v>
      </c>
      <c r="G37" s="11">
        <v>230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415</v>
      </c>
      <c r="D40" s="11">
        <v>345</v>
      </c>
      <c r="E40" s="11">
        <v>275</v>
      </c>
      <c r="F40" s="11">
        <v>235</v>
      </c>
      <c r="G40" s="11">
        <v>195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4">
        <v>295</v>
      </c>
      <c r="D44" s="11">
        <v>245</v>
      </c>
      <c r="E44" s="11">
        <v>195</v>
      </c>
      <c r="F44" s="11">
        <v>165</v>
      </c>
      <c r="G44" s="11">
        <v>140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280</v>
      </c>
      <c r="D47" s="11">
        <v>230</v>
      </c>
      <c r="E47" s="11">
        <f>ROUND(0.95*E44,0)</f>
        <v>185</v>
      </c>
      <c r="F47" s="11">
        <v>160</v>
      </c>
      <c r="G47" s="11">
        <f>ROUND(0.7*E47,0)</f>
        <v>130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v>250</v>
      </c>
      <c r="D50" s="11">
        <v>205</v>
      </c>
      <c r="E50" s="11">
        <v>165</v>
      </c>
      <c r="F50" s="11">
        <f>ROUND(0.85*E50,0)</f>
        <v>140</v>
      </c>
      <c r="G50" s="11">
        <v>115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v>205</v>
      </c>
      <c r="D53" s="11">
        <v>170</v>
      </c>
      <c r="E53" s="11">
        <v>135</v>
      </c>
      <c r="F53" s="11">
        <f>ROUND(0.85*E53,0)</f>
        <v>115</v>
      </c>
      <c r="G53" s="11">
        <f>ROUND(0.7*E53,0)</f>
        <v>95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f>1.5*E57</f>
        <v>120</v>
      </c>
      <c r="D57" s="11">
        <f>ROUND(1.25*E57,0)</f>
        <v>100</v>
      </c>
      <c r="E57" s="11">
        <v>80</v>
      </c>
      <c r="F57" s="11">
        <v>70</v>
      </c>
      <c r="G57" s="11">
        <v>55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v>115</v>
      </c>
      <c r="D60" s="11">
        <v>95</v>
      </c>
      <c r="E60" s="11">
        <v>75</v>
      </c>
      <c r="F60" s="11">
        <v>65</v>
      </c>
      <c r="G60" s="11">
        <v>55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105</v>
      </c>
      <c r="D63" s="11">
        <v>90</v>
      </c>
      <c r="E63" s="11">
        <v>70</v>
      </c>
      <c r="F63" s="11">
        <f>ROUND(0.85*E63,0)</f>
        <v>60</v>
      </c>
      <c r="G63" s="11">
        <v>50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85</v>
      </c>
      <c r="D66" s="11">
        <v>70</v>
      </c>
      <c r="E66" s="11">
        <v>55</v>
      </c>
      <c r="F66" s="11">
        <v>45</v>
      </c>
      <c r="G66" s="11">
        <v>40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500</v>
      </c>
      <c r="D68" s="21"/>
      <c r="E68" s="21"/>
      <c r="F68" s="21"/>
      <c r="G68" s="21"/>
    </row>
    <row r="69" spans="2:7" ht="12.75">
      <c r="B69" s="9" t="s">
        <v>15</v>
      </c>
      <c r="C69" s="21">
        <v>700</v>
      </c>
      <c r="D69" s="21"/>
      <c r="E69" s="21"/>
      <c r="F69" s="21"/>
      <c r="G69" s="21"/>
    </row>
  </sheetData>
  <mergeCells count="15"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  <mergeCell ref="B55:G55"/>
    <mergeCell ref="D3:G3"/>
    <mergeCell ref="D4:G4"/>
    <mergeCell ref="B42:G42"/>
    <mergeCell ref="B11:G11"/>
  </mergeCells>
  <printOptions horizontalCentered="1"/>
  <pageMargins left="0.75" right="0.75" top="0.62" bottom="0.76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34">
      <selection activeCell="C69" sqref="C69:G6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44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62.25" customHeight="1">
      <c r="B11" s="18" t="s">
        <v>43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f>1.5*E18</f>
        <v>585</v>
      </c>
      <c r="D18" s="11">
        <v>490</v>
      </c>
      <c r="E18" s="11">
        <v>390</v>
      </c>
      <c r="F18" s="11">
        <v>330</v>
      </c>
      <c r="G18" s="11">
        <v>275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f>ROUND(1.5*E21,0)</f>
        <v>555</v>
      </c>
      <c r="D21" s="11">
        <v>465</v>
      </c>
      <c r="E21" s="11">
        <v>370</v>
      </c>
      <c r="F21" s="11">
        <f>ROUND(0.85*E21,0)</f>
        <v>315</v>
      </c>
      <c r="G21" s="11">
        <v>260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495</v>
      </c>
      <c r="D24" s="11">
        <v>415</v>
      </c>
      <c r="E24" s="11">
        <v>330</v>
      </c>
      <c r="F24" s="11">
        <v>280</v>
      </c>
      <c r="G24" s="11">
        <v>230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v>415</v>
      </c>
      <c r="D27" s="11">
        <v>345</v>
      </c>
      <c r="E27" s="11">
        <v>275</v>
      </c>
      <c r="F27" s="11">
        <v>235</v>
      </c>
      <c r="G27" s="11">
        <v>195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4">
        <f>1.5*E31</f>
        <v>525</v>
      </c>
      <c r="D31" s="11">
        <v>440</v>
      </c>
      <c r="E31" s="11">
        <v>350</v>
      </c>
      <c r="F31" s="11">
        <v>300</v>
      </c>
      <c r="G31" s="11">
        <f>ROUND(0.7*E31,0)</f>
        <v>245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v>505</v>
      </c>
      <c r="D34" s="11">
        <v>420</v>
      </c>
      <c r="E34" s="11">
        <v>335</v>
      </c>
      <c r="F34" s="11">
        <f>ROUND(0.85*E34,0)</f>
        <v>285</v>
      </c>
      <c r="G34" s="11">
        <f>ROUND(0.7*E34,0)</f>
        <v>235</v>
      </c>
    </row>
    <row r="35" spans="2:7" ht="12.75">
      <c r="B35" s="8" t="s">
        <v>11</v>
      </c>
      <c r="C35" s="11">
        <v>65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450</v>
      </c>
      <c r="D37" s="11">
        <f>ROUND(1.25*E37,0)</f>
        <v>375</v>
      </c>
      <c r="E37" s="11">
        <v>300</v>
      </c>
      <c r="F37" s="11">
        <f>ROUND(0.85*E37,0)</f>
        <v>255</v>
      </c>
      <c r="G37" s="11">
        <f>ROUND(0.7*E37,0)</f>
        <v>210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370</v>
      </c>
      <c r="D40" s="11">
        <v>305</v>
      </c>
      <c r="E40" s="11">
        <f>ROUND(0.7*E31,0)</f>
        <v>245</v>
      </c>
      <c r="F40" s="11">
        <v>210</v>
      </c>
      <c r="G40" s="11">
        <v>170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1">
        <v>230</v>
      </c>
      <c r="D44" s="11">
        <v>195</v>
      </c>
      <c r="E44" s="11">
        <v>155</v>
      </c>
      <c r="F44" s="11">
        <v>130</v>
      </c>
      <c r="G44" s="11">
        <v>110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220</v>
      </c>
      <c r="D47" s="11">
        <v>180</v>
      </c>
      <c r="E47" s="11">
        <v>145</v>
      </c>
      <c r="F47" s="11">
        <v>125</v>
      </c>
      <c r="G47" s="11">
        <v>100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f>ROUND(1.5*E50,0)</f>
        <v>195</v>
      </c>
      <c r="D50" s="11">
        <v>165</v>
      </c>
      <c r="E50" s="11">
        <v>130</v>
      </c>
      <c r="F50" s="11">
        <v>110</v>
      </c>
      <c r="G50" s="11">
        <v>90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f>ROUND(1.5*E53,0)</f>
        <v>165</v>
      </c>
      <c r="D53" s="11">
        <v>140</v>
      </c>
      <c r="E53" s="11">
        <v>110</v>
      </c>
      <c r="F53" s="11">
        <v>95</v>
      </c>
      <c r="G53" s="11">
        <v>75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f>1.5*E57</f>
        <v>120</v>
      </c>
      <c r="D57" s="11">
        <f>ROUND(1.25*E57,0)</f>
        <v>100</v>
      </c>
      <c r="E57" s="11">
        <v>80</v>
      </c>
      <c r="F57" s="11">
        <v>70</v>
      </c>
      <c r="G57" s="11">
        <v>55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v>115</v>
      </c>
      <c r="D60" s="11">
        <v>95</v>
      </c>
      <c r="E60" s="11">
        <v>75</v>
      </c>
      <c r="F60" s="11">
        <v>65</v>
      </c>
      <c r="G60" s="11">
        <v>55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105</v>
      </c>
      <c r="D63" s="11">
        <v>90</v>
      </c>
      <c r="E63" s="11">
        <v>70</v>
      </c>
      <c r="F63" s="11">
        <f>ROUND(0.85*E63,0)</f>
        <v>60</v>
      </c>
      <c r="G63" s="11">
        <v>50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85</v>
      </c>
      <c r="D66" s="11">
        <v>70</v>
      </c>
      <c r="E66" s="11">
        <v>55</v>
      </c>
      <c r="F66" s="11">
        <v>50</v>
      </c>
      <c r="G66" s="11">
        <v>40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300</v>
      </c>
      <c r="D68" s="21"/>
      <c r="E68" s="21"/>
      <c r="F68" s="21"/>
      <c r="G68" s="21"/>
    </row>
    <row r="69" spans="2:7" ht="12.75">
      <c r="B69" s="9" t="s">
        <v>15</v>
      </c>
      <c r="C69" s="21">
        <v>400</v>
      </c>
      <c r="D69" s="21"/>
      <c r="E69" s="21"/>
      <c r="F69" s="21"/>
      <c r="G69" s="21"/>
    </row>
  </sheetData>
  <mergeCells count="15">
    <mergeCell ref="B55:G55"/>
    <mergeCell ref="D3:G3"/>
    <mergeCell ref="D4:G4"/>
    <mergeCell ref="B42:G42"/>
    <mergeCell ref="B11:G11"/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</mergeCells>
  <printOptions horizontalCentered="1"/>
  <pageMargins left="0.75" right="0.75" top="0.69" bottom="0.7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85"/>
  <sheetViews>
    <sheetView tabSelected="1" workbookViewId="0" topLeftCell="A1">
      <selection activeCell="J19" sqref="J1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46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62.25" customHeight="1">
      <c r="B11" s="18" t="s">
        <v>47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4">
        <f>1.5*E18</f>
        <v>525</v>
      </c>
      <c r="D18" s="11">
        <v>440</v>
      </c>
      <c r="E18" s="11">
        <v>350</v>
      </c>
      <c r="F18" s="11">
        <v>300</v>
      </c>
      <c r="G18" s="11">
        <f>ROUND(0.7*E18,0)</f>
        <v>245</v>
      </c>
    </row>
    <row r="19" spans="2:7" ht="12.75">
      <c r="B19" s="8" t="s">
        <v>11</v>
      </c>
      <c r="C19" s="14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v>505</v>
      </c>
      <c r="D21" s="11">
        <v>420</v>
      </c>
      <c r="E21" s="11">
        <v>335</v>
      </c>
      <c r="F21" s="11">
        <f>ROUND(0.85*E21,0)</f>
        <v>285</v>
      </c>
      <c r="G21" s="11">
        <f>ROUND(0.7*E21,0)</f>
        <v>235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450</v>
      </c>
      <c r="D24" s="11">
        <f>ROUND(1.25*E24,0)</f>
        <v>375</v>
      </c>
      <c r="E24" s="11">
        <v>300</v>
      </c>
      <c r="F24" s="11">
        <f>ROUND(0.85*E24,0)</f>
        <v>255</v>
      </c>
      <c r="G24" s="11">
        <f>ROUND(0.7*E24,0)</f>
        <v>210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v>370</v>
      </c>
      <c r="D27" s="11">
        <v>305</v>
      </c>
      <c r="E27" s="11">
        <f>ROUND(0.7*E18,0)</f>
        <v>245</v>
      </c>
      <c r="F27" s="11">
        <v>210</v>
      </c>
      <c r="G27" s="11">
        <v>170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1">
        <f>1.5*E31</f>
        <v>465</v>
      </c>
      <c r="D31" s="11">
        <v>390</v>
      </c>
      <c r="E31" s="11">
        <v>310</v>
      </c>
      <c r="F31" s="11">
        <v>265</v>
      </c>
      <c r="G31" s="11">
        <v>220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v>445</v>
      </c>
      <c r="D34" s="11">
        <v>370</v>
      </c>
      <c r="E34" s="11">
        <f>ROUND(0.95*E31,0)</f>
        <v>295</v>
      </c>
      <c r="F34" s="11">
        <v>250</v>
      </c>
      <c r="G34" s="11">
        <v>210</v>
      </c>
    </row>
    <row r="35" spans="2:7" ht="12.75">
      <c r="B35" s="8" t="s">
        <v>11</v>
      </c>
      <c r="C35" s="11">
        <v>65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v>400</v>
      </c>
      <c r="D37" s="11">
        <v>330</v>
      </c>
      <c r="E37" s="11">
        <v>265</v>
      </c>
      <c r="F37" s="11">
        <f>ROUND(0.85*E37,0)</f>
        <v>225</v>
      </c>
      <c r="G37" s="11">
        <v>185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325</v>
      </c>
      <c r="D40" s="11">
        <v>270</v>
      </c>
      <c r="E40" s="11">
        <v>215</v>
      </c>
      <c r="F40" s="11">
        <v>185</v>
      </c>
      <c r="G40" s="11">
        <v>150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1">
        <v>230</v>
      </c>
      <c r="D44" s="11">
        <v>195</v>
      </c>
      <c r="E44" s="11">
        <v>155</v>
      </c>
      <c r="F44" s="11">
        <v>130</v>
      </c>
      <c r="G44" s="11">
        <v>110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f>ROUND(1.5*E47,0)</f>
        <v>225</v>
      </c>
      <c r="D47" s="11">
        <v>190</v>
      </c>
      <c r="E47" s="11">
        <v>150</v>
      </c>
      <c r="F47" s="11">
        <v>130</v>
      </c>
      <c r="G47" s="11">
        <f>ROUND(0.7*E47,0)</f>
        <v>105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f>ROUND(1.5*E50,0)</f>
        <v>195</v>
      </c>
      <c r="D50" s="11">
        <v>165</v>
      </c>
      <c r="E50" s="11">
        <v>130</v>
      </c>
      <c r="F50" s="11">
        <v>110</v>
      </c>
      <c r="G50" s="11">
        <v>90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f>ROUND(1.5*E53,0)</f>
        <v>165</v>
      </c>
      <c r="D53" s="11">
        <v>140</v>
      </c>
      <c r="E53" s="11">
        <v>110</v>
      </c>
      <c r="F53" s="11">
        <v>95</v>
      </c>
      <c r="G53" s="11">
        <v>75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f>1.5*E57</f>
        <v>120</v>
      </c>
      <c r="D57" s="11">
        <f>ROUND(1.25*E57,0)</f>
        <v>100</v>
      </c>
      <c r="E57" s="11">
        <v>80</v>
      </c>
      <c r="F57" s="11">
        <v>70</v>
      </c>
      <c r="G57" s="11">
        <v>55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v>115</v>
      </c>
      <c r="D60" s="11">
        <v>95</v>
      </c>
      <c r="E60" s="11">
        <v>75</v>
      </c>
      <c r="F60" s="11">
        <v>65</v>
      </c>
      <c r="G60" s="11">
        <v>55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105</v>
      </c>
      <c r="D63" s="11">
        <v>90</v>
      </c>
      <c r="E63" s="11">
        <v>70</v>
      </c>
      <c r="F63" s="11">
        <f>ROUND(0.85*E63,0)</f>
        <v>60</v>
      </c>
      <c r="G63" s="11">
        <v>50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85</v>
      </c>
      <c r="D66" s="11">
        <v>70</v>
      </c>
      <c r="E66" s="11">
        <v>55</v>
      </c>
      <c r="F66" s="11">
        <v>50</v>
      </c>
      <c r="G66" s="11">
        <v>40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60</v>
      </c>
      <c r="D68" s="21"/>
      <c r="E68" s="21"/>
      <c r="F68" s="21"/>
      <c r="G68" s="21"/>
    </row>
    <row r="69" spans="2:7" ht="12.75">
      <c r="B69" s="26" t="s">
        <v>15</v>
      </c>
      <c r="C69" s="17" t="s">
        <v>48</v>
      </c>
      <c r="D69" s="17"/>
      <c r="E69" s="17"/>
      <c r="F69" s="17"/>
      <c r="G69" s="15">
        <v>500</v>
      </c>
    </row>
    <row r="70" spans="2:7" ht="12.75">
      <c r="B70" s="27"/>
      <c r="C70" s="25" t="s">
        <v>49</v>
      </c>
      <c r="D70" s="25"/>
      <c r="E70" s="25"/>
      <c r="F70" s="25"/>
      <c r="G70" s="7">
        <v>250</v>
      </c>
    </row>
    <row r="71" spans="2:7" ht="12.75">
      <c r="B71" s="27"/>
      <c r="C71" s="25" t="s">
        <v>50</v>
      </c>
      <c r="D71" s="25"/>
      <c r="E71" s="25"/>
      <c r="F71" s="25"/>
      <c r="G71" s="7">
        <v>200</v>
      </c>
    </row>
    <row r="72" spans="2:7" ht="12.75">
      <c r="B72" s="27"/>
      <c r="C72" s="25" t="s">
        <v>51</v>
      </c>
      <c r="D72" s="25"/>
      <c r="E72" s="25"/>
      <c r="F72" s="25"/>
      <c r="G72" s="7">
        <v>120</v>
      </c>
    </row>
    <row r="73" spans="2:7" ht="12.75">
      <c r="B73" s="27"/>
      <c r="C73" s="25" t="s">
        <v>52</v>
      </c>
      <c r="D73" s="25"/>
      <c r="E73" s="25"/>
      <c r="F73" s="25"/>
      <c r="G73" s="7">
        <v>120</v>
      </c>
    </row>
    <row r="74" spans="2:10" ht="12.75">
      <c r="B74" s="27"/>
      <c r="C74" s="25" t="s">
        <v>53</v>
      </c>
      <c r="D74" s="25"/>
      <c r="E74" s="25"/>
      <c r="F74" s="25"/>
      <c r="G74" s="7">
        <v>100</v>
      </c>
      <c r="J74" s="16"/>
    </row>
    <row r="75" spans="2:7" ht="12.75">
      <c r="B75" s="27"/>
      <c r="C75" s="25" t="s">
        <v>54</v>
      </c>
      <c r="D75" s="25"/>
      <c r="E75" s="25"/>
      <c r="F75" s="25"/>
      <c r="G75" s="7">
        <v>120</v>
      </c>
    </row>
    <row r="76" spans="2:7" ht="12.75">
      <c r="B76" s="27"/>
      <c r="C76" s="25" t="s">
        <v>55</v>
      </c>
      <c r="D76" s="25"/>
      <c r="E76" s="25"/>
      <c r="F76" s="25"/>
      <c r="G76" s="7">
        <v>110</v>
      </c>
    </row>
    <row r="77" spans="2:7" ht="12.75">
      <c r="B77" s="27"/>
      <c r="C77" s="25" t="s">
        <v>56</v>
      </c>
      <c r="D77" s="25"/>
      <c r="E77" s="25"/>
      <c r="F77" s="25"/>
      <c r="G77" s="7">
        <v>110</v>
      </c>
    </row>
    <row r="78" spans="2:7" ht="12.75">
      <c r="B78" s="27"/>
      <c r="C78" s="25" t="s">
        <v>57</v>
      </c>
      <c r="D78" s="25"/>
      <c r="E78" s="25"/>
      <c r="F78" s="25"/>
      <c r="G78" s="7">
        <v>90</v>
      </c>
    </row>
    <row r="79" spans="2:7" ht="12.75">
      <c r="B79" s="27"/>
      <c r="C79" s="25" t="s">
        <v>58</v>
      </c>
      <c r="D79" s="25"/>
      <c r="E79" s="25"/>
      <c r="F79" s="25"/>
      <c r="G79" s="7">
        <v>80</v>
      </c>
    </row>
    <row r="80" spans="2:7" ht="12.75">
      <c r="B80" s="27"/>
      <c r="C80" s="25" t="s">
        <v>59</v>
      </c>
      <c r="D80" s="25"/>
      <c r="E80" s="25"/>
      <c r="F80" s="25"/>
      <c r="G80" s="7">
        <v>100</v>
      </c>
    </row>
    <row r="81" spans="2:7" ht="12.75">
      <c r="B81" s="27"/>
      <c r="C81" s="25" t="s">
        <v>64</v>
      </c>
      <c r="D81" s="25"/>
      <c r="E81" s="25"/>
      <c r="F81" s="25"/>
      <c r="G81" s="7">
        <v>120</v>
      </c>
    </row>
    <row r="82" spans="2:7" ht="12.75">
      <c r="B82" s="27"/>
      <c r="C82" s="25" t="s">
        <v>60</v>
      </c>
      <c r="D82" s="25"/>
      <c r="E82" s="25"/>
      <c r="F82" s="25"/>
      <c r="G82" s="7">
        <v>130</v>
      </c>
    </row>
    <row r="83" spans="2:7" ht="12.75">
      <c r="B83" s="27"/>
      <c r="C83" s="25" t="s">
        <v>61</v>
      </c>
      <c r="D83" s="25"/>
      <c r="E83" s="25"/>
      <c r="F83" s="25"/>
      <c r="G83" s="7">
        <v>60</v>
      </c>
    </row>
    <row r="84" spans="2:7" ht="12.75">
      <c r="B84" s="27"/>
      <c r="C84" s="25" t="s">
        <v>62</v>
      </c>
      <c r="D84" s="25"/>
      <c r="E84" s="25"/>
      <c r="F84" s="25"/>
      <c r="G84" s="7">
        <v>120</v>
      </c>
    </row>
    <row r="85" spans="2:7" ht="12.75">
      <c r="B85" s="28"/>
      <c r="C85" s="25" t="s">
        <v>63</v>
      </c>
      <c r="D85" s="25"/>
      <c r="E85" s="25"/>
      <c r="F85" s="25"/>
      <c r="G85" s="7">
        <v>200</v>
      </c>
    </row>
  </sheetData>
  <mergeCells count="32">
    <mergeCell ref="D3:G3"/>
    <mergeCell ref="D4:G4"/>
    <mergeCell ref="B42:G42"/>
    <mergeCell ref="B11:G11"/>
    <mergeCell ref="F2:G2"/>
    <mergeCell ref="C68:G68"/>
    <mergeCell ref="F13:G13"/>
    <mergeCell ref="B16:G16"/>
    <mergeCell ref="B29:G29"/>
    <mergeCell ref="D14:F14"/>
    <mergeCell ref="B14:B15"/>
    <mergeCell ref="C14:C15"/>
    <mergeCell ref="G14:G15"/>
    <mergeCell ref="B55:G55"/>
    <mergeCell ref="C69:F69"/>
    <mergeCell ref="C70:F70"/>
    <mergeCell ref="C71:F71"/>
    <mergeCell ref="C72:F72"/>
    <mergeCell ref="C73:F73"/>
    <mergeCell ref="C74:F74"/>
    <mergeCell ref="C75:F75"/>
    <mergeCell ref="C76:F76"/>
    <mergeCell ref="C85:F85"/>
    <mergeCell ref="B69:B85"/>
    <mergeCell ref="C81:F81"/>
    <mergeCell ref="C82:F82"/>
    <mergeCell ref="C83:F83"/>
    <mergeCell ref="C84:F84"/>
    <mergeCell ref="C77:F77"/>
    <mergeCell ref="C78:F78"/>
    <mergeCell ref="C79:F79"/>
    <mergeCell ref="C80:F80"/>
  </mergeCells>
  <printOptions horizontalCentered="1"/>
  <pageMargins left="0.75" right="0.75" top="0.69" bottom="0.7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7" sqref="K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4">
      <selection activeCell="C69" sqref="C69:G6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23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69" customHeight="1">
      <c r="B11" s="18" t="s">
        <v>24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v>650</v>
      </c>
      <c r="D18" s="11">
        <v>545</v>
      </c>
      <c r="E18" s="11">
        <v>435</v>
      </c>
      <c r="F18" s="11">
        <f>ROUND(0.85*E18,0)</f>
        <v>370</v>
      </c>
      <c r="G18" s="11">
        <f>ROUND(0.7*E18,0)</f>
        <v>305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v>625</v>
      </c>
      <c r="D21" s="11">
        <v>520</v>
      </c>
      <c r="E21" s="11">
        <v>415</v>
      </c>
      <c r="F21" s="11">
        <v>355</v>
      </c>
      <c r="G21" s="11">
        <v>290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555</v>
      </c>
      <c r="D24" s="11">
        <v>465</v>
      </c>
      <c r="E24" s="11">
        <f>ROUND(0.85*E18,0)</f>
        <v>370</v>
      </c>
      <c r="F24" s="11">
        <f>ROUND(0.85*E24,0)</f>
        <v>315</v>
      </c>
      <c r="G24" s="11">
        <v>260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v>460</v>
      </c>
      <c r="D27" s="11">
        <v>380</v>
      </c>
      <c r="E27" s="11">
        <f>ROUND(0.7*E18,0)</f>
        <v>305</v>
      </c>
      <c r="F27" s="11">
        <v>260</v>
      </c>
      <c r="G27" s="11">
        <v>215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4">
        <f>1.5*E31</f>
        <v>525</v>
      </c>
      <c r="D31" s="11">
        <v>440</v>
      </c>
      <c r="E31" s="11">
        <v>350</v>
      </c>
      <c r="F31" s="11">
        <v>300</v>
      </c>
      <c r="G31" s="11">
        <f>ROUND(0.7*E31,0)</f>
        <v>245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v>505</v>
      </c>
      <c r="D34" s="11">
        <v>420</v>
      </c>
      <c r="E34" s="11">
        <v>335</v>
      </c>
      <c r="F34" s="11">
        <f>ROUND(0.85*E34,0)</f>
        <v>285</v>
      </c>
      <c r="G34" s="11">
        <f>ROUND(0.7*E34,0)</f>
        <v>235</v>
      </c>
    </row>
    <row r="35" spans="2:7" ht="12.75">
      <c r="B35" s="8" t="s">
        <v>11</v>
      </c>
      <c r="C35" s="11">
        <v>65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450</v>
      </c>
      <c r="D37" s="11">
        <f>ROUND(1.25*E37,0)</f>
        <v>375</v>
      </c>
      <c r="E37" s="11">
        <v>300</v>
      </c>
      <c r="F37" s="11">
        <f>ROUND(0.85*E37,0)</f>
        <v>255</v>
      </c>
      <c r="G37" s="11">
        <f>ROUND(0.7*E37,0)</f>
        <v>210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370</v>
      </c>
      <c r="D40" s="11">
        <v>305</v>
      </c>
      <c r="E40" s="11">
        <f>ROUND(0.7*E31,0)</f>
        <v>245</v>
      </c>
      <c r="F40" s="11">
        <v>210</v>
      </c>
      <c r="G40" s="11">
        <v>170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1">
        <v>350</v>
      </c>
      <c r="D44" s="11">
        <v>295</v>
      </c>
      <c r="E44" s="11">
        <v>235</v>
      </c>
      <c r="F44" s="11">
        <f>ROUND(0.85*E44,0)</f>
        <v>200</v>
      </c>
      <c r="G44" s="11">
        <f>ROUND(0.7*E44,0)</f>
        <v>165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340</v>
      </c>
      <c r="D47" s="11">
        <v>280</v>
      </c>
      <c r="E47" s="11">
        <v>225</v>
      </c>
      <c r="F47" s="11">
        <v>190</v>
      </c>
      <c r="G47" s="11">
        <v>160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f>ROUND(1.5*E50,0)</f>
        <v>300</v>
      </c>
      <c r="D50" s="11">
        <f>ROUND(1.25*E50,0)</f>
        <v>250</v>
      </c>
      <c r="E50" s="11">
        <f>ROUND(0.85*E44,0)</f>
        <v>200</v>
      </c>
      <c r="F50" s="11">
        <f>ROUND(0.85*E50,0)</f>
        <v>170</v>
      </c>
      <c r="G50" s="11">
        <f>ROUND(0.7*E50,0)</f>
        <v>140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f>ROUND(0.85*E51,0)</f>
        <v>21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v>250</v>
      </c>
      <c r="D53" s="11">
        <v>205</v>
      </c>
      <c r="E53" s="11">
        <f>ROUND(0.7*E44,0)</f>
        <v>165</v>
      </c>
      <c r="F53" s="11">
        <f>ROUND(0.85*E53,0)</f>
        <v>140</v>
      </c>
      <c r="G53" s="11">
        <v>115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v>140</v>
      </c>
      <c r="D57" s="11">
        <v>120</v>
      </c>
      <c r="E57" s="11">
        <v>95</v>
      </c>
      <c r="F57" s="11">
        <v>80</v>
      </c>
      <c r="G57" s="11">
        <v>65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f>ROUND(1.5*E60,0)</f>
        <v>135</v>
      </c>
      <c r="D60" s="11">
        <v>115</v>
      </c>
      <c r="E60" s="11">
        <f>ROUND(0.95*E57,0)</f>
        <v>90</v>
      </c>
      <c r="F60" s="11">
        <v>75</v>
      </c>
      <c r="G60" s="11">
        <v>65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120</v>
      </c>
      <c r="D63" s="11">
        <f>ROUND(1.25*E63,0)</f>
        <v>100</v>
      </c>
      <c r="E63" s="11">
        <v>80</v>
      </c>
      <c r="F63" s="11">
        <v>70</v>
      </c>
      <c r="G63" s="11">
        <v>55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100</v>
      </c>
      <c r="D66" s="11">
        <v>80</v>
      </c>
      <c r="E66" s="11">
        <v>65</v>
      </c>
      <c r="F66" s="11">
        <f>ROUND(0.85*E66,0)</f>
        <v>55</v>
      </c>
      <c r="G66" s="11">
        <v>45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300</v>
      </c>
      <c r="D68" s="21"/>
      <c r="E68" s="21"/>
      <c r="F68" s="21"/>
      <c r="G68" s="21"/>
    </row>
    <row r="69" spans="2:7" ht="12.75">
      <c r="B69" s="9" t="s">
        <v>15</v>
      </c>
      <c r="C69" s="21">
        <v>500</v>
      </c>
      <c r="D69" s="21"/>
      <c r="E69" s="21"/>
      <c r="F69" s="21"/>
      <c r="G69" s="21"/>
    </row>
  </sheetData>
  <mergeCells count="15">
    <mergeCell ref="B55:G55"/>
    <mergeCell ref="B11:G11"/>
    <mergeCell ref="D3:G3"/>
    <mergeCell ref="D4:G4"/>
    <mergeCell ref="B42:G42"/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</mergeCells>
  <printOptions horizontalCentered="1"/>
  <pageMargins left="0.75" right="0.75" top="0.57" bottom="0.7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31">
      <selection activeCell="C69" sqref="C69:G6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25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53.25" customHeight="1">
      <c r="B11" s="18" t="s">
        <v>26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v>725</v>
      </c>
      <c r="D18" s="11">
        <v>605</v>
      </c>
      <c r="E18" s="11">
        <v>485</v>
      </c>
      <c r="F18" s="11">
        <v>410</v>
      </c>
      <c r="G18" s="11">
        <f>ROUND(0.7*E18,0)</f>
        <v>340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f>ROUND(1.5*E21,0)</f>
        <v>690</v>
      </c>
      <c r="D21" s="11">
        <f>ROUND(1.25*E21,0)</f>
        <v>575</v>
      </c>
      <c r="E21" s="11">
        <v>460</v>
      </c>
      <c r="F21" s="11">
        <v>390</v>
      </c>
      <c r="G21" s="11">
        <v>320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615</v>
      </c>
      <c r="D24" s="11">
        <v>515</v>
      </c>
      <c r="E24" s="11">
        <v>410</v>
      </c>
      <c r="F24" s="11">
        <v>350</v>
      </c>
      <c r="G24" s="11">
        <v>285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f>ROUND(1.5*E27,0)</f>
        <v>510</v>
      </c>
      <c r="D27" s="11">
        <f>ROUND(1.25*E27,0)</f>
        <v>425</v>
      </c>
      <c r="E27" s="11">
        <f>ROUND(0.7*E18,0)</f>
        <v>340</v>
      </c>
      <c r="F27" s="11">
        <v>290</v>
      </c>
      <c r="G27" s="11">
        <v>240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1">
        <f>1.5*E31</f>
        <v>585</v>
      </c>
      <c r="D31" s="11">
        <v>490</v>
      </c>
      <c r="E31" s="11">
        <v>390</v>
      </c>
      <c r="F31" s="11">
        <v>330</v>
      </c>
      <c r="G31" s="11">
        <v>275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f>ROUND(1.5*E34,0)</f>
        <v>555</v>
      </c>
      <c r="D34" s="11">
        <v>465</v>
      </c>
      <c r="E34" s="11">
        <v>370</v>
      </c>
      <c r="F34" s="11">
        <f>ROUND(0.85*E34,0)</f>
        <v>315</v>
      </c>
      <c r="G34" s="11">
        <v>260</v>
      </c>
    </row>
    <row r="35" spans="2:7" ht="12.75">
      <c r="B35" s="8" t="s">
        <v>11</v>
      </c>
      <c r="C35" s="11">
        <v>65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495</v>
      </c>
      <c r="D37" s="11">
        <v>415</v>
      </c>
      <c r="E37" s="11">
        <v>330</v>
      </c>
      <c r="F37" s="11">
        <v>280</v>
      </c>
      <c r="G37" s="11">
        <v>230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415</v>
      </c>
      <c r="D40" s="11">
        <v>345</v>
      </c>
      <c r="E40" s="11">
        <v>275</v>
      </c>
      <c r="F40" s="11">
        <v>235</v>
      </c>
      <c r="G40" s="11">
        <v>195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1">
        <v>350</v>
      </c>
      <c r="D44" s="11">
        <v>295</v>
      </c>
      <c r="E44" s="11">
        <v>235</v>
      </c>
      <c r="F44" s="11">
        <f>ROUND(0.85*E44,0)</f>
        <v>200</v>
      </c>
      <c r="G44" s="11">
        <f>ROUND(0.7*E44,0)</f>
        <v>165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340</v>
      </c>
      <c r="D47" s="11">
        <v>280</v>
      </c>
      <c r="E47" s="11">
        <v>225</v>
      </c>
      <c r="F47" s="11">
        <v>190</v>
      </c>
      <c r="G47" s="11">
        <v>160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f>ROUND(1.5*E50,0)</f>
        <v>300</v>
      </c>
      <c r="D50" s="11">
        <f>ROUND(1.25*E50,0)</f>
        <v>250</v>
      </c>
      <c r="E50" s="11">
        <f>ROUND(0.85*E44,0)</f>
        <v>200</v>
      </c>
      <c r="F50" s="11">
        <f>ROUND(0.85*E50,0)</f>
        <v>170</v>
      </c>
      <c r="G50" s="11">
        <f>ROUND(0.7*E50,0)</f>
        <v>140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v>250</v>
      </c>
      <c r="D53" s="11">
        <v>205</v>
      </c>
      <c r="E53" s="11">
        <f>ROUND(0.7*E44,0)</f>
        <v>165</v>
      </c>
      <c r="F53" s="11">
        <f>ROUND(0.85*E53,0)</f>
        <v>140</v>
      </c>
      <c r="G53" s="11">
        <v>115</v>
      </c>
    </row>
    <row r="54" spans="2:7" ht="12.75">
      <c r="B54" s="8" t="s">
        <v>11</v>
      </c>
      <c r="C54" s="11">
        <v>30</v>
      </c>
      <c r="D54" s="11"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v>145</v>
      </c>
      <c r="D57" s="11">
        <v>120</v>
      </c>
      <c r="E57" s="11">
        <v>95</v>
      </c>
      <c r="F57" s="11">
        <v>80</v>
      </c>
      <c r="G57" s="11">
        <v>65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f>ROUND(1.5*E60,0)</f>
        <v>135</v>
      </c>
      <c r="D60" s="11">
        <v>115</v>
      </c>
      <c r="E60" s="11">
        <f>ROUND(0.95*E57,0)</f>
        <v>90</v>
      </c>
      <c r="F60" s="11">
        <v>75</v>
      </c>
      <c r="G60" s="11">
        <v>65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120</v>
      </c>
      <c r="D63" s="11">
        <f>ROUND(1.25*E63,0)</f>
        <v>100</v>
      </c>
      <c r="E63" s="11">
        <v>80</v>
      </c>
      <c r="F63" s="11">
        <v>70</v>
      </c>
      <c r="G63" s="11">
        <v>55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100</v>
      </c>
      <c r="D66" s="11">
        <v>80</v>
      </c>
      <c r="E66" s="11">
        <v>65</v>
      </c>
      <c r="F66" s="11">
        <f>ROUND(0.85*E66,0)</f>
        <v>55</v>
      </c>
      <c r="G66" s="11">
        <v>45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600</v>
      </c>
      <c r="D68" s="21"/>
      <c r="E68" s="21"/>
      <c r="F68" s="21"/>
      <c r="G68" s="21"/>
    </row>
    <row r="69" spans="2:7" ht="12.75">
      <c r="B69" s="9" t="s">
        <v>15</v>
      </c>
      <c r="C69" s="21">
        <v>900</v>
      </c>
      <c r="D69" s="21"/>
      <c r="E69" s="21"/>
      <c r="F69" s="21"/>
      <c r="G69" s="21"/>
    </row>
  </sheetData>
  <mergeCells count="15"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  <mergeCell ref="B55:G55"/>
    <mergeCell ref="B11:G11"/>
    <mergeCell ref="D3:G3"/>
    <mergeCell ref="D4:G4"/>
    <mergeCell ref="B42:G42"/>
  </mergeCells>
  <printOptions horizontalCentered="1"/>
  <pageMargins left="0.75" right="0.75" top="0.62" bottom="0.8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28">
      <selection activeCell="C69" sqref="C69:G6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27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48.75" customHeight="1">
      <c r="B11" s="18" t="s">
        <v>28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v>650</v>
      </c>
      <c r="D18" s="11">
        <v>545</v>
      </c>
      <c r="E18" s="11">
        <v>435</v>
      </c>
      <c r="F18" s="11">
        <f>ROUND(0.85*E18,0)</f>
        <v>370</v>
      </c>
      <c r="G18" s="11">
        <f>ROUND(0.7*E18,0)</f>
        <v>305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v>625</v>
      </c>
      <c r="D21" s="11">
        <v>520</v>
      </c>
      <c r="E21" s="11">
        <v>415</v>
      </c>
      <c r="F21" s="11">
        <v>355</v>
      </c>
      <c r="G21" s="11">
        <v>290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555</v>
      </c>
      <c r="D24" s="11">
        <v>465</v>
      </c>
      <c r="E24" s="11">
        <f>ROUND(0.85*E18,0)</f>
        <v>370</v>
      </c>
      <c r="F24" s="11">
        <f>ROUND(0.85*E24,0)</f>
        <v>315</v>
      </c>
      <c r="G24" s="11">
        <v>260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v>460</v>
      </c>
      <c r="D27" s="11">
        <v>380</v>
      </c>
      <c r="E27" s="11">
        <f>ROUND(0.7*E18,0)</f>
        <v>305</v>
      </c>
      <c r="F27" s="11">
        <v>260</v>
      </c>
      <c r="G27" s="11">
        <v>215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1">
        <f>1.5*E31</f>
        <v>585</v>
      </c>
      <c r="D31" s="11">
        <v>490</v>
      </c>
      <c r="E31" s="11">
        <v>390</v>
      </c>
      <c r="F31" s="11">
        <v>330</v>
      </c>
      <c r="G31" s="11">
        <v>275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f>ROUND(1.5*E34,0)</f>
        <v>555</v>
      </c>
      <c r="D34" s="11">
        <v>465</v>
      </c>
      <c r="E34" s="11">
        <v>370</v>
      </c>
      <c r="F34" s="11">
        <f>ROUND(0.85*E34,0)</f>
        <v>315</v>
      </c>
      <c r="G34" s="11">
        <v>260</v>
      </c>
    </row>
    <row r="35" spans="2:7" ht="12.75">
      <c r="B35" s="8" t="s">
        <v>11</v>
      </c>
      <c r="C35" s="11">
        <v>65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495</v>
      </c>
      <c r="D37" s="11">
        <v>415</v>
      </c>
      <c r="E37" s="11">
        <v>330</v>
      </c>
      <c r="F37" s="11">
        <v>280</v>
      </c>
      <c r="G37" s="11">
        <v>230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415</v>
      </c>
      <c r="D40" s="11">
        <v>345</v>
      </c>
      <c r="E40" s="11">
        <v>275</v>
      </c>
      <c r="F40" s="11">
        <v>235</v>
      </c>
      <c r="G40" s="11">
        <v>195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4">
        <v>295</v>
      </c>
      <c r="D44" s="11">
        <v>245</v>
      </c>
      <c r="E44" s="11">
        <v>195</v>
      </c>
      <c r="F44" s="11">
        <v>165</v>
      </c>
      <c r="G44" s="11">
        <v>135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280</v>
      </c>
      <c r="D47" s="11">
        <v>230</v>
      </c>
      <c r="E47" s="11">
        <f>ROUND(0.95*E44,0)</f>
        <v>185</v>
      </c>
      <c r="F47" s="11">
        <v>160</v>
      </c>
      <c r="G47" s="11">
        <f>ROUND(0.7*E47,0)</f>
        <v>130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v>250</v>
      </c>
      <c r="D50" s="11">
        <v>205</v>
      </c>
      <c r="E50" s="11">
        <v>165</v>
      </c>
      <c r="F50" s="11">
        <f>ROUND(0.85*E50,0)</f>
        <v>140</v>
      </c>
      <c r="G50" s="11">
        <v>115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v>205</v>
      </c>
      <c r="D53" s="11">
        <v>170</v>
      </c>
      <c r="E53" s="11">
        <v>135</v>
      </c>
      <c r="F53" s="11">
        <f>ROUND(0.85*E53,0)</f>
        <v>115</v>
      </c>
      <c r="G53" s="11">
        <f>ROUND(0.7*E53,0)</f>
        <v>95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v>145</v>
      </c>
      <c r="D57" s="11">
        <v>120</v>
      </c>
      <c r="E57" s="11">
        <v>95</v>
      </c>
      <c r="F57" s="11">
        <v>80</v>
      </c>
      <c r="G57" s="11">
        <v>65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f>ROUND(1.5*E60,0)</f>
        <v>135</v>
      </c>
      <c r="D60" s="11">
        <v>115</v>
      </c>
      <c r="E60" s="11">
        <f>ROUND(0.95*E57,0)</f>
        <v>90</v>
      </c>
      <c r="F60" s="11">
        <v>75</v>
      </c>
      <c r="G60" s="11">
        <v>65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120</v>
      </c>
      <c r="D63" s="11">
        <f>ROUND(1.25*E63,0)</f>
        <v>100</v>
      </c>
      <c r="E63" s="11">
        <v>80</v>
      </c>
      <c r="F63" s="11">
        <v>70</v>
      </c>
      <c r="G63" s="11">
        <v>55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100</v>
      </c>
      <c r="D66" s="11">
        <v>80</v>
      </c>
      <c r="E66" s="11">
        <v>65</v>
      </c>
      <c r="F66" s="11">
        <f>ROUND(0.85*E66,0)</f>
        <v>55</v>
      </c>
      <c r="G66" s="11">
        <v>45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400</v>
      </c>
      <c r="D68" s="21"/>
      <c r="E68" s="21"/>
      <c r="F68" s="21"/>
      <c r="G68" s="21"/>
    </row>
    <row r="69" spans="2:7" ht="12.75">
      <c r="B69" s="9" t="s">
        <v>15</v>
      </c>
      <c r="C69" s="21">
        <v>600</v>
      </c>
      <c r="D69" s="21"/>
      <c r="E69" s="21"/>
      <c r="F69" s="21"/>
      <c r="G69" s="21"/>
    </row>
  </sheetData>
  <mergeCells count="15">
    <mergeCell ref="B55:G55"/>
    <mergeCell ref="B11:G11"/>
    <mergeCell ref="D3:G3"/>
    <mergeCell ref="D4:G4"/>
    <mergeCell ref="B42:G42"/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</mergeCells>
  <printOptions horizontalCentered="1"/>
  <pageMargins left="0.75" right="0.75" top="0.82" bottom="0.8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34">
      <selection activeCell="H70" sqref="H70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29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48.75" customHeight="1">
      <c r="B11" s="18" t="s">
        <v>30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v>725</v>
      </c>
      <c r="D18" s="11">
        <v>605</v>
      </c>
      <c r="E18" s="11">
        <v>485</v>
      </c>
      <c r="F18" s="11">
        <v>410</v>
      </c>
      <c r="G18" s="11">
        <f>ROUND(0.7*E18,0)</f>
        <v>340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f>ROUND(1.5*E21,0)</f>
        <v>690</v>
      </c>
      <c r="D21" s="11">
        <f>ROUND(1.25*E21,0)</f>
        <v>575</v>
      </c>
      <c r="E21" s="11">
        <v>460</v>
      </c>
      <c r="F21" s="11">
        <v>390</v>
      </c>
      <c r="G21" s="11">
        <v>320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615</v>
      </c>
      <c r="D24" s="11">
        <v>415</v>
      </c>
      <c r="E24" s="11">
        <v>410</v>
      </c>
      <c r="F24" s="11">
        <v>350</v>
      </c>
      <c r="G24" s="11">
        <v>285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f>ROUND(1.5*E27,0)</f>
        <v>510</v>
      </c>
      <c r="D27" s="11">
        <f>ROUND(1.25*E27,0)</f>
        <v>425</v>
      </c>
      <c r="E27" s="11">
        <f>ROUND(0.7*E18,0)</f>
        <v>340</v>
      </c>
      <c r="F27" s="11">
        <v>290</v>
      </c>
      <c r="G27" s="11">
        <v>240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1">
        <f>1.5*E31</f>
        <v>585</v>
      </c>
      <c r="D31" s="11">
        <v>490</v>
      </c>
      <c r="E31" s="11">
        <v>390</v>
      </c>
      <c r="F31" s="11">
        <v>330</v>
      </c>
      <c r="G31" s="11">
        <v>275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f>ROUND(1.5*E34,0)</f>
        <v>555</v>
      </c>
      <c r="D34" s="11">
        <v>465</v>
      </c>
      <c r="E34" s="11">
        <v>370</v>
      </c>
      <c r="F34" s="11">
        <f>ROUND(0.85*E34,0)</f>
        <v>315</v>
      </c>
      <c r="G34" s="11">
        <v>260</v>
      </c>
    </row>
    <row r="35" spans="2:7" ht="12.75">
      <c r="B35" s="8" t="s">
        <v>11</v>
      </c>
      <c r="C35" s="11">
        <v>65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495</v>
      </c>
      <c r="D37" s="11">
        <v>415</v>
      </c>
      <c r="E37" s="11">
        <v>330</v>
      </c>
      <c r="F37" s="11">
        <v>280</v>
      </c>
      <c r="G37" s="11">
        <v>230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415</v>
      </c>
      <c r="D40" s="11">
        <v>345</v>
      </c>
      <c r="E40" s="11">
        <v>275</v>
      </c>
      <c r="F40" s="11">
        <v>235</v>
      </c>
      <c r="G40" s="11">
        <v>195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4">
        <v>295</v>
      </c>
      <c r="D44" s="11">
        <v>245</v>
      </c>
      <c r="E44" s="11">
        <v>195</v>
      </c>
      <c r="F44" s="11">
        <v>165</v>
      </c>
      <c r="G44" s="11">
        <v>135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280</v>
      </c>
      <c r="D47" s="11">
        <v>230</v>
      </c>
      <c r="E47" s="11">
        <f>ROUND(0.95*E44,0)</f>
        <v>185</v>
      </c>
      <c r="F47" s="11">
        <v>160</v>
      </c>
      <c r="G47" s="11">
        <f>ROUND(0.7*E47,0)</f>
        <v>130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v>250</v>
      </c>
      <c r="D50" s="11">
        <v>205</v>
      </c>
      <c r="E50" s="11">
        <v>165</v>
      </c>
      <c r="F50" s="11">
        <f>ROUND(0.85*E50,0)</f>
        <v>140</v>
      </c>
      <c r="G50" s="11">
        <v>115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v>205</v>
      </c>
      <c r="D53" s="11">
        <v>170</v>
      </c>
      <c r="E53" s="11">
        <v>135</v>
      </c>
      <c r="F53" s="11">
        <f>ROUND(0.85*E53,0)</f>
        <v>115</v>
      </c>
      <c r="G53" s="11">
        <f>ROUND(0.7*E53,0)</f>
        <v>95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v>140</v>
      </c>
      <c r="D57" s="11">
        <v>120</v>
      </c>
      <c r="E57" s="11">
        <v>95</v>
      </c>
      <c r="F57" s="11">
        <v>80</v>
      </c>
      <c r="G57" s="11">
        <v>65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f>ROUND(1.5*E60,0)</f>
        <v>135</v>
      </c>
      <c r="D60" s="11">
        <v>115</v>
      </c>
      <c r="E60" s="11">
        <f>ROUND(0.95*E57,0)</f>
        <v>90</v>
      </c>
      <c r="F60" s="11">
        <v>75</v>
      </c>
      <c r="G60" s="11">
        <v>65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120</v>
      </c>
      <c r="D63" s="11">
        <f>ROUND(1.25*E63,0)</f>
        <v>100</v>
      </c>
      <c r="E63" s="11">
        <v>80</v>
      </c>
      <c r="F63" s="11">
        <v>70</v>
      </c>
      <c r="G63" s="11">
        <v>55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100</v>
      </c>
      <c r="D66" s="11">
        <v>80</v>
      </c>
      <c r="E66" s="11">
        <v>65</v>
      </c>
      <c r="F66" s="11">
        <f>ROUND(0.85*E66,0)</f>
        <v>55</v>
      </c>
      <c r="G66" s="11">
        <v>45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500</v>
      </c>
      <c r="D68" s="21"/>
      <c r="E68" s="21"/>
      <c r="F68" s="21"/>
      <c r="G68" s="21"/>
    </row>
    <row r="69" spans="2:7" ht="12.75">
      <c r="B69" s="9" t="s">
        <v>15</v>
      </c>
      <c r="C69" s="21">
        <v>800</v>
      </c>
      <c r="D69" s="21"/>
      <c r="E69" s="21"/>
      <c r="F69" s="21"/>
      <c r="G69" s="21"/>
    </row>
  </sheetData>
  <mergeCells count="15"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  <mergeCell ref="B55:G55"/>
    <mergeCell ref="D3:G3"/>
    <mergeCell ref="D4:G4"/>
    <mergeCell ref="B42:G42"/>
    <mergeCell ref="B11:G11"/>
  </mergeCells>
  <printOptions horizontalCentered="1"/>
  <pageMargins left="0.75" right="0.75" top="0.69" bottom="0.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37">
      <selection activeCell="C69" sqref="C69:G6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31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62.25" customHeight="1">
      <c r="B11" s="18" t="s">
        <v>32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v>650</v>
      </c>
      <c r="D18" s="11">
        <v>545</v>
      </c>
      <c r="E18" s="11">
        <v>435</v>
      </c>
      <c r="F18" s="11">
        <f>ROUND(0.85*E18,0)</f>
        <v>370</v>
      </c>
      <c r="G18" s="11">
        <f>ROUND(0.7*E18,0)</f>
        <v>305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v>625</v>
      </c>
      <c r="D21" s="11">
        <v>520</v>
      </c>
      <c r="E21" s="11">
        <v>415</v>
      </c>
      <c r="F21" s="11">
        <v>355</v>
      </c>
      <c r="G21" s="11">
        <v>290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555</v>
      </c>
      <c r="D24" s="11">
        <v>465</v>
      </c>
      <c r="E24" s="11">
        <f>ROUND(0.85*E18,0)</f>
        <v>370</v>
      </c>
      <c r="F24" s="11">
        <f>ROUND(0.85*E24,0)</f>
        <v>315</v>
      </c>
      <c r="G24" s="11">
        <v>260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v>460</v>
      </c>
      <c r="D27" s="11">
        <v>380</v>
      </c>
      <c r="E27" s="11">
        <f>ROUND(0.7*E18,0)</f>
        <v>305</v>
      </c>
      <c r="F27" s="11">
        <v>260</v>
      </c>
      <c r="G27" s="11">
        <v>215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1">
        <f>1.5*E31</f>
        <v>585</v>
      </c>
      <c r="D31" s="11">
        <v>490</v>
      </c>
      <c r="E31" s="11">
        <v>390</v>
      </c>
      <c r="F31" s="11">
        <v>330</v>
      </c>
      <c r="G31" s="11">
        <v>275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f>ROUND(1.5*E34,0)</f>
        <v>555</v>
      </c>
      <c r="D34" s="11">
        <v>465</v>
      </c>
      <c r="E34" s="11">
        <v>370</v>
      </c>
      <c r="F34" s="11">
        <f>ROUND(0.85*E34,0)</f>
        <v>315</v>
      </c>
      <c r="G34" s="11">
        <v>260</v>
      </c>
    </row>
    <row r="35" spans="2:7" ht="12.75">
      <c r="B35" s="8" t="s">
        <v>11</v>
      </c>
      <c r="C35" s="11">
        <v>65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495</v>
      </c>
      <c r="D37" s="11">
        <v>415</v>
      </c>
      <c r="E37" s="11">
        <v>330</v>
      </c>
      <c r="F37" s="11">
        <v>280</v>
      </c>
      <c r="G37" s="11">
        <v>230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415</v>
      </c>
      <c r="D40" s="11">
        <v>345</v>
      </c>
      <c r="E40" s="11">
        <v>275</v>
      </c>
      <c r="F40" s="11">
        <v>235</v>
      </c>
      <c r="G40" s="11">
        <v>195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4">
        <v>295</v>
      </c>
      <c r="D44" s="11">
        <v>245</v>
      </c>
      <c r="E44" s="11">
        <v>195</v>
      </c>
      <c r="F44" s="11">
        <v>165</v>
      </c>
      <c r="G44" s="11">
        <v>135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280</v>
      </c>
      <c r="D47" s="11">
        <v>230</v>
      </c>
      <c r="E47" s="11">
        <f>ROUND(0.95*E44,0)</f>
        <v>185</v>
      </c>
      <c r="F47" s="11">
        <v>160</v>
      </c>
      <c r="G47" s="11">
        <f>ROUND(0.7*E47,0)</f>
        <v>130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v>250</v>
      </c>
      <c r="D50" s="11">
        <v>205</v>
      </c>
      <c r="E50" s="11">
        <v>165</v>
      </c>
      <c r="F50" s="11">
        <f>ROUND(0.85*E50,0)</f>
        <v>140</v>
      </c>
      <c r="G50" s="11">
        <v>115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v>205</v>
      </c>
      <c r="D53" s="11">
        <v>170</v>
      </c>
      <c r="E53" s="11">
        <v>135</v>
      </c>
      <c r="F53" s="11">
        <f>ROUND(0.85*E53,0)</f>
        <v>115</v>
      </c>
      <c r="G53" s="11">
        <f>ROUND(0.7*E53,0)</f>
        <v>95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v>140</v>
      </c>
      <c r="D57" s="11">
        <v>120</v>
      </c>
      <c r="E57" s="11">
        <v>95</v>
      </c>
      <c r="F57" s="11">
        <v>80</v>
      </c>
      <c r="G57" s="11">
        <v>65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f>ROUND(1.5*E60,0)</f>
        <v>135</v>
      </c>
      <c r="D60" s="11">
        <v>115</v>
      </c>
      <c r="E60" s="11">
        <f>ROUND(0.95*E57,0)</f>
        <v>90</v>
      </c>
      <c r="F60" s="11">
        <v>75</v>
      </c>
      <c r="G60" s="11">
        <v>65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120</v>
      </c>
      <c r="D63" s="11">
        <f>ROUND(1.25*E63,0)</f>
        <v>100</v>
      </c>
      <c r="E63" s="11">
        <v>80</v>
      </c>
      <c r="F63" s="11">
        <v>70</v>
      </c>
      <c r="G63" s="11">
        <v>55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100</v>
      </c>
      <c r="D66" s="11">
        <v>80</v>
      </c>
      <c r="E66" s="11">
        <v>65</v>
      </c>
      <c r="F66" s="11">
        <f>ROUND(0.85*E66,0)</f>
        <v>55</v>
      </c>
      <c r="G66" s="11">
        <v>45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800</v>
      </c>
      <c r="D68" s="21"/>
      <c r="E68" s="21"/>
      <c r="F68" s="21"/>
      <c r="G68" s="21"/>
    </row>
    <row r="69" spans="2:7" ht="12.75">
      <c r="B69" s="9" t="s">
        <v>15</v>
      </c>
      <c r="C69" s="21">
        <v>1200</v>
      </c>
      <c r="D69" s="21"/>
      <c r="E69" s="21"/>
      <c r="F69" s="21"/>
      <c r="G69" s="21"/>
    </row>
  </sheetData>
  <mergeCells count="15">
    <mergeCell ref="B55:G55"/>
    <mergeCell ref="D3:G3"/>
    <mergeCell ref="D4:G4"/>
    <mergeCell ref="B42:G42"/>
    <mergeCell ref="B11:G11"/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</mergeCells>
  <printOptions horizontalCentered="1"/>
  <pageMargins left="0.75" right="0.75" top="0.64" bottom="0.74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34">
      <selection activeCell="C69" sqref="C69:G6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33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62.25" customHeight="1">
      <c r="B11" s="18" t="s">
        <v>34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v>725</v>
      </c>
      <c r="D18" s="11">
        <v>605</v>
      </c>
      <c r="E18" s="11">
        <v>485</v>
      </c>
      <c r="F18" s="11">
        <v>410</v>
      </c>
      <c r="G18" s="11">
        <f>ROUND(0.7*E18,0)</f>
        <v>340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f>ROUND(1.5*E21,0)</f>
        <v>690</v>
      </c>
      <c r="D21" s="11">
        <f>ROUND(1.25*E21,0)</f>
        <v>575</v>
      </c>
      <c r="E21" s="11">
        <v>460</v>
      </c>
      <c r="F21" s="11">
        <v>390</v>
      </c>
      <c r="G21" s="11">
        <v>320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615</v>
      </c>
      <c r="D24" s="11">
        <v>515</v>
      </c>
      <c r="E24" s="11">
        <v>410</v>
      </c>
      <c r="F24" s="11">
        <v>350</v>
      </c>
      <c r="G24" s="11">
        <v>290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f>ROUND(1.5*E27,0)</f>
        <v>510</v>
      </c>
      <c r="D27" s="11">
        <f>ROUND(1.25*E27,0)</f>
        <v>425</v>
      </c>
      <c r="E27" s="11">
        <f>ROUND(0.7*E18,0)</f>
        <v>340</v>
      </c>
      <c r="F27" s="11">
        <v>290</v>
      </c>
      <c r="G27" s="11">
        <v>240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1">
        <f>1.5*E31</f>
        <v>585</v>
      </c>
      <c r="D31" s="11">
        <v>490</v>
      </c>
      <c r="E31" s="11">
        <v>390</v>
      </c>
      <c r="F31" s="11">
        <v>330</v>
      </c>
      <c r="G31" s="11">
        <v>275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f>ROUND(1.5*E34,0)</f>
        <v>555</v>
      </c>
      <c r="D34" s="11">
        <v>465</v>
      </c>
      <c r="E34" s="11">
        <v>370</v>
      </c>
      <c r="F34" s="11">
        <f>ROUND(0.85*E34,0)</f>
        <v>315</v>
      </c>
      <c r="G34" s="11">
        <v>260</v>
      </c>
    </row>
    <row r="35" spans="2:7" ht="12.75">
      <c r="B35" s="8" t="s">
        <v>11</v>
      </c>
      <c r="C35" s="11">
        <v>65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495</v>
      </c>
      <c r="D37" s="11">
        <v>415</v>
      </c>
      <c r="E37" s="11">
        <v>330</v>
      </c>
      <c r="F37" s="11">
        <v>280</v>
      </c>
      <c r="G37" s="11">
        <v>230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415</v>
      </c>
      <c r="D40" s="11">
        <v>345</v>
      </c>
      <c r="E40" s="11">
        <v>275</v>
      </c>
      <c r="F40" s="11">
        <v>235</v>
      </c>
      <c r="G40" s="11">
        <v>195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4">
        <v>295</v>
      </c>
      <c r="D44" s="11">
        <v>245</v>
      </c>
      <c r="E44" s="11">
        <v>195</v>
      </c>
      <c r="F44" s="11">
        <v>165</v>
      </c>
      <c r="G44" s="11">
        <v>140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280</v>
      </c>
      <c r="D47" s="11">
        <v>230</v>
      </c>
      <c r="E47" s="11">
        <f>ROUND(0.95*E44,0)</f>
        <v>185</v>
      </c>
      <c r="F47" s="11">
        <v>160</v>
      </c>
      <c r="G47" s="11">
        <f>ROUND(0.7*E47,0)</f>
        <v>130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v>250</v>
      </c>
      <c r="D50" s="11">
        <v>205</v>
      </c>
      <c r="E50" s="11">
        <v>165</v>
      </c>
      <c r="F50" s="11">
        <f>ROUND(0.85*E50,0)</f>
        <v>140</v>
      </c>
      <c r="G50" s="11">
        <v>115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v>205</v>
      </c>
      <c r="D53" s="11">
        <v>170</v>
      </c>
      <c r="E53" s="11">
        <v>135</v>
      </c>
      <c r="F53" s="11">
        <f>ROUND(0.85*E53,0)</f>
        <v>115</v>
      </c>
      <c r="G53" s="11">
        <f>ROUND(0.7*E53,0)</f>
        <v>95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v>140</v>
      </c>
      <c r="D57" s="11">
        <v>120</v>
      </c>
      <c r="E57" s="11">
        <v>95</v>
      </c>
      <c r="F57" s="11">
        <v>80</v>
      </c>
      <c r="G57" s="11">
        <v>65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f>ROUND(1.5*E60,0)</f>
        <v>135</v>
      </c>
      <c r="D60" s="11">
        <v>115</v>
      </c>
      <c r="E60" s="11">
        <f>ROUND(0.95*E57,0)</f>
        <v>90</v>
      </c>
      <c r="F60" s="11">
        <v>75</v>
      </c>
      <c r="G60" s="11">
        <v>65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120</v>
      </c>
      <c r="D63" s="11">
        <f>ROUND(1.25*E63,0)</f>
        <v>100</v>
      </c>
      <c r="E63" s="11">
        <v>80</v>
      </c>
      <c r="F63" s="11">
        <v>70</v>
      </c>
      <c r="G63" s="11">
        <v>55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100</v>
      </c>
      <c r="D66" s="11">
        <v>80</v>
      </c>
      <c r="E66" s="11">
        <v>65</v>
      </c>
      <c r="F66" s="11">
        <f>ROUND(0.85*E66,0)</f>
        <v>55</v>
      </c>
      <c r="G66" s="11">
        <v>45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700</v>
      </c>
      <c r="D68" s="21"/>
      <c r="E68" s="21"/>
      <c r="F68" s="21"/>
      <c r="G68" s="21"/>
    </row>
    <row r="69" spans="2:7" ht="12.75">
      <c r="B69" s="9" t="s">
        <v>15</v>
      </c>
      <c r="C69" s="21">
        <v>1000</v>
      </c>
      <c r="D69" s="21"/>
      <c r="E69" s="21"/>
      <c r="F69" s="21"/>
      <c r="G69" s="21"/>
    </row>
  </sheetData>
  <mergeCells count="15"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  <mergeCell ref="B55:G55"/>
    <mergeCell ref="D3:G3"/>
    <mergeCell ref="D4:G4"/>
    <mergeCell ref="B42:G42"/>
    <mergeCell ref="B11:G11"/>
  </mergeCells>
  <printOptions horizontalCentered="1"/>
  <pageMargins left="0.75" right="0.75" top="0.73" bottom="0.66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34">
      <selection activeCell="C69" sqref="C69:G6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35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62.25" customHeight="1">
      <c r="B11" s="18" t="s">
        <v>36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v>650</v>
      </c>
      <c r="D18" s="11">
        <v>545</v>
      </c>
      <c r="E18" s="11">
        <v>435</v>
      </c>
      <c r="F18" s="11">
        <f>ROUND(0.85*E18,0)</f>
        <v>370</v>
      </c>
      <c r="G18" s="11">
        <f>ROUND(0.7*E18,0)</f>
        <v>305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v>625</v>
      </c>
      <c r="D21" s="11">
        <v>520</v>
      </c>
      <c r="E21" s="11">
        <v>415</v>
      </c>
      <c r="F21" s="11">
        <v>355</v>
      </c>
      <c r="G21" s="11">
        <v>290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555</v>
      </c>
      <c r="D24" s="11">
        <v>465</v>
      </c>
      <c r="E24" s="11">
        <f>ROUND(0.85*E18,0)</f>
        <v>370</v>
      </c>
      <c r="F24" s="11">
        <f>ROUND(0.85*E24,0)</f>
        <v>315</v>
      </c>
      <c r="G24" s="11">
        <v>260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v>460</v>
      </c>
      <c r="D27" s="11">
        <v>380</v>
      </c>
      <c r="E27" s="11">
        <f>ROUND(0.7*E18,0)</f>
        <v>305</v>
      </c>
      <c r="F27" s="11">
        <v>260</v>
      </c>
      <c r="G27" s="11">
        <v>215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1">
        <f>1.5*E31</f>
        <v>585</v>
      </c>
      <c r="D31" s="11">
        <v>490</v>
      </c>
      <c r="E31" s="11">
        <v>390</v>
      </c>
      <c r="F31" s="11">
        <v>330</v>
      </c>
      <c r="G31" s="11">
        <v>275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f>ROUND(1.5*E34,0)</f>
        <v>555</v>
      </c>
      <c r="D34" s="11">
        <v>465</v>
      </c>
      <c r="E34" s="11">
        <v>370</v>
      </c>
      <c r="F34" s="11">
        <f>ROUND(0.85*E34,0)</f>
        <v>315</v>
      </c>
      <c r="G34" s="11">
        <v>260</v>
      </c>
    </row>
    <row r="35" spans="2:7" ht="12.75">
      <c r="B35" s="8" t="s">
        <v>11</v>
      </c>
      <c r="C35" s="11">
        <v>70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495</v>
      </c>
      <c r="D37" s="11">
        <v>415</v>
      </c>
      <c r="E37" s="11">
        <v>330</v>
      </c>
      <c r="F37" s="11">
        <v>280</v>
      </c>
      <c r="G37" s="11">
        <v>230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415</v>
      </c>
      <c r="D40" s="11">
        <v>345</v>
      </c>
      <c r="E40" s="11">
        <v>275</v>
      </c>
      <c r="F40" s="11">
        <v>235</v>
      </c>
      <c r="G40" s="11">
        <v>195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4">
        <v>295</v>
      </c>
      <c r="D44" s="11">
        <v>245</v>
      </c>
      <c r="E44" s="11">
        <v>195</v>
      </c>
      <c r="F44" s="11">
        <v>165</v>
      </c>
      <c r="G44" s="11">
        <v>140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280</v>
      </c>
      <c r="D47" s="11">
        <v>230</v>
      </c>
      <c r="E47" s="11">
        <f>ROUND(0.95*E44,0)</f>
        <v>185</v>
      </c>
      <c r="F47" s="11">
        <v>160</v>
      </c>
      <c r="G47" s="11">
        <f>ROUND(0.7*E47,0)</f>
        <v>130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v>250</v>
      </c>
      <c r="D50" s="11">
        <v>205</v>
      </c>
      <c r="E50" s="11">
        <v>165</v>
      </c>
      <c r="F50" s="11">
        <f>ROUND(0.85*E50,0)</f>
        <v>140</v>
      </c>
      <c r="G50" s="11">
        <v>115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f>ROUND(1.5*E53,0)</f>
        <v>210</v>
      </c>
      <c r="D53" s="11">
        <f>ROUND(1.25*E53,0)</f>
        <v>175</v>
      </c>
      <c r="E53" s="11">
        <v>140</v>
      </c>
      <c r="F53" s="11">
        <v>120</v>
      </c>
      <c r="G53" s="11">
        <v>100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v>140</v>
      </c>
      <c r="D57" s="11">
        <v>120</v>
      </c>
      <c r="E57" s="11">
        <v>95</v>
      </c>
      <c r="F57" s="11">
        <v>80</v>
      </c>
      <c r="G57" s="11">
        <v>65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f>ROUND(1.5*E60,0)</f>
        <v>135</v>
      </c>
      <c r="D60" s="11">
        <v>115</v>
      </c>
      <c r="E60" s="11">
        <f>ROUND(0.95*E57,0)</f>
        <v>90</v>
      </c>
      <c r="F60" s="11">
        <v>75</v>
      </c>
      <c r="G60" s="11">
        <v>65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120</v>
      </c>
      <c r="D63" s="11">
        <f>ROUND(1.25*E63,0)</f>
        <v>100</v>
      </c>
      <c r="E63" s="11">
        <v>80</v>
      </c>
      <c r="F63" s="11">
        <v>70</v>
      </c>
      <c r="G63" s="11">
        <v>55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100</v>
      </c>
      <c r="D66" s="11">
        <v>80</v>
      </c>
      <c r="E66" s="11">
        <v>65</v>
      </c>
      <c r="F66" s="11">
        <f>ROUND(0.85*E66,0)</f>
        <v>55</v>
      </c>
      <c r="G66" s="11">
        <v>45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750</v>
      </c>
      <c r="D68" s="21"/>
      <c r="E68" s="21"/>
      <c r="F68" s="21"/>
      <c r="G68" s="21"/>
    </row>
    <row r="69" spans="2:7" ht="12.75">
      <c r="B69" s="9" t="s">
        <v>15</v>
      </c>
      <c r="C69" s="21">
        <v>1000</v>
      </c>
      <c r="D69" s="21"/>
      <c r="E69" s="21"/>
      <c r="F69" s="21"/>
      <c r="G69" s="21"/>
    </row>
  </sheetData>
  <mergeCells count="15">
    <mergeCell ref="B55:G55"/>
    <mergeCell ref="D3:G3"/>
    <mergeCell ref="D4:G4"/>
    <mergeCell ref="B42:G42"/>
    <mergeCell ref="B11:G11"/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</mergeCells>
  <printOptions horizontalCentered="1"/>
  <pageMargins left="0.75" right="0.75" top="0.66" bottom="0.7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69"/>
  <sheetViews>
    <sheetView workbookViewId="0" topLeftCell="A34">
      <selection activeCell="C69" sqref="C69:G69"/>
    </sheetView>
  </sheetViews>
  <sheetFormatPr defaultColWidth="9.140625" defaultRowHeight="12.75"/>
  <cols>
    <col min="2" max="2" width="24.28125" style="0" customWidth="1"/>
    <col min="3" max="3" width="12.421875" style="0" customWidth="1"/>
  </cols>
  <sheetData>
    <row r="2" spans="6:7" ht="12.75">
      <c r="F2" s="20" t="s">
        <v>37</v>
      </c>
      <c r="G2" s="20"/>
    </row>
    <row r="3" spans="4:7" ht="12.75">
      <c r="D3" s="19" t="s">
        <v>17</v>
      </c>
      <c r="E3" s="19"/>
      <c r="F3" s="19"/>
      <c r="G3" s="19"/>
    </row>
    <row r="4" spans="4:7" ht="12.75">
      <c r="D4" s="19" t="s">
        <v>65</v>
      </c>
      <c r="E4" s="19"/>
      <c r="F4" s="19"/>
      <c r="G4" s="19"/>
    </row>
    <row r="7" ht="15.75">
      <c r="B7" s="10" t="s">
        <v>0</v>
      </c>
    </row>
    <row r="8" ht="15.75">
      <c r="B8" s="10"/>
    </row>
    <row r="9" ht="15.75">
      <c r="B9" s="10"/>
    </row>
    <row r="10" ht="12.75">
      <c r="K10" s="13"/>
    </row>
    <row r="11" spans="2:10" ht="62.25" customHeight="1">
      <c r="B11" s="18" t="s">
        <v>38</v>
      </c>
      <c r="C11" s="18"/>
      <c r="D11" s="18"/>
      <c r="E11" s="18"/>
      <c r="F11" s="18"/>
      <c r="G11" s="18"/>
      <c r="J11" s="2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4"/>
      <c r="D13" s="4"/>
      <c r="E13" s="4"/>
      <c r="F13" s="22" t="s">
        <v>16</v>
      </c>
      <c r="G13" s="22"/>
    </row>
    <row r="14" spans="2:7" s="1" customFormat="1" ht="38.25" customHeight="1">
      <c r="B14" s="23" t="s">
        <v>1</v>
      </c>
      <c r="C14" s="21" t="s">
        <v>2</v>
      </c>
      <c r="D14" s="21" t="s">
        <v>3</v>
      </c>
      <c r="E14" s="21"/>
      <c r="F14" s="21"/>
      <c r="G14" s="21" t="s">
        <v>6</v>
      </c>
    </row>
    <row r="15" spans="2:7" ht="12.75">
      <c r="B15" s="24"/>
      <c r="C15" s="21"/>
      <c r="D15" s="5" t="s">
        <v>4</v>
      </c>
      <c r="E15" s="5" t="s">
        <v>5</v>
      </c>
      <c r="F15" s="5" t="s">
        <v>18</v>
      </c>
      <c r="G15" s="21"/>
    </row>
    <row r="16" spans="2:7" ht="12.75" customHeight="1">
      <c r="B16" s="17" t="s">
        <v>45</v>
      </c>
      <c r="C16" s="17"/>
      <c r="D16" s="17"/>
      <c r="E16" s="17"/>
      <c r="F16" s="17"/>
      <c r="G16" s="17"/>
    </row>
    <row r="17" spans="2:7" ht="12.75">
      <c r="B17" s="6" t="s">
        <v>7</v>
      </c>
      <c r="C17" s="7"/>
      <c r="D17" s="7"/>
      <c r="E17" s="7"/>
      <c r="F17" s="7"/>
      <c r="G17" s="7"/>
    </row>
    <row r="18" spans="2:7" ht="12.75">
      <c r="B18" s="8" t="s">
        <v>10</v>
      </c>
      <c r="C18" s="11">
        <f>1.5*E18</f>
        <v>585</v>
      </c>
      <c r="D18" s="11">
        <v>490</v>
      </c>
      <c r="E18" s="11">
        <v>390</v>
      </c>
      <c r="F18" s="11">
        <v>330</v>
      </c>
      <c r="G18" s="11">
        <v>275</v>
      </c>
    </row>
    <row r="19" spans="2:7" ht="12.75">
      <c r="B19" s="8" t="s">
        <v>11</v>
      </c>
      <c r="C19" s="11">
        <v>65</v>
      </c>
      <c r="D19" s="11">
        <v>55</v>
      </c>
      <c r="E19" s="11">
        <v>45</v>
      </c>
      <c r="F19" s="11">
        <v>40</v>
      </c>
      <c r="G19" s="11">
        <v>30</v>
      </c>
    </row>
    <row r="20" spans="2:7" ht="12.75">
      <c r="B20" s="6" t="s">
        <v>8</v>
      </c>
      <c r="C20" s="11"/>
      <c r="D20" s="12"/>
      <c r="E20" s="11"/>
      <c r="F20" s="12"/>
      <c r="G20" s="12"/>
    </row>
    <row r="21" spans="2:7" ht="12.75">
      <c r="B21" s="8" t="s">
        <v>10</v>
      </c>
      <c r="C21" s="11">
        <f>ROUND(1.5*E21,0)</f>
        <v>555</v>
      </c>
      <c r="D21" s="11">
        <v>465</v>
      </c>
      <c r="E21" s="11">
        <v>370</v>
      </c>
      <c r="F21" s="11">
        <f>ROUND(0.85*E21,0)</f>
        <v>315</v>
      </c>
      <c r="G21" s="11">
        <v>260</v>
      </c>
    </row>
    <row r="22" spans="2:7" ht="12.75">
      <c r="B22" s="8" t="s">
        <v>11</v>
      </c>
      <c r="C22" s="11">
        <v>65</v>
      </c>
      <c r="D22" s="11">
        <v>55</v>
      </c>
      <c r="E22" s="11">
        <v>45</v>
      </c>
      <c r="F22" s="11">
        <v>40</v>
      </c>
      <c r="G22" s="11">
        <v>30</v>
      </c>
    </row>
    <row r="23" spans="2:7" ht="12.75">
      <c r="B23" s="6" t="s">
        <v>9</v>
      </c>
      <c r="C23" s="11"/>
      <c r="D23" s="12"/>
      <c r="E23" s="11"/>
      <c r="F23" s="12"/>
      <c r="G23" s="12"/>
    </row>
    <row r="24" spans="2:7" ht="12.75">
      <c r="B24" s="8" t="s">
        <v>10</v>
      </c>
      <c r="C24" s="11">
        <f>ROUND(1.5*E24,0)</f>
        <v>495</v>
      </c>
      <c r="D24" s="11">
        <v>415</v>
      </c>
      <c r="E24" s="11">
        <v>330</v>
      </c>
      <c r="F24" s="11">
        <v>280</v>
      </c>
      <c r="G24" s="11">
        <v>230</v>
      </c>
    </row>
    <row r="25" spans="2:7" ht="12.75">
      <c r="B25" s="8" t="s">
        <v>11</v>
      </c>
      <c r="C25" s="11">
        <f>ROUND(1.5*E25,0)</f>
        <v>60</v>
      </c>
      <c r="D25" s="11">
        <f>ROUND(1.25*E25,0)</f>
        <v>50</v>
      </c>
      <c r="E25" s="11">
        <v>40</v>
      </c>
      <c r="F25" s="11">
        <v>35</v>
      </c>
      <c r="G25" s="11">
        <v>30</v>
      </c>
    </row>
    <row r="26" spans="2:7" ht="12.75">
      <c r="B26" s="6" t="s">
        <v>12</v>
      </c>
      <c r="C26" s="11"/>
      <c r="D26" s="12"/>
      <c r="E26" s="11"/>
      <c r="F26" s="12"/>
      <c r="G26" s="12"/>
    </row>
    <row r="27" spans="2:7" ht="12.75">
      <c r="B27" s="8" t="s">
        <v>10</v>
      </c>
      <c r="C27" s="11">
        <v>415</v>
      </c>
      <c r="D27" s="11">
        <v>345</v>
      </c>
      <c r="E27" s="11">
        <v>275</v>
      </c>
      <c r="F27" s="11">
        <v>235</v>
      </c>
      <c r="G27" s="11">
        <v>195</v>
      </c>
    </row>
    <row r="28" spans="2:7" ht="12.75">
      <c r="B28" s="8" t="s">
        <v>11</v>
      </c>
      <c r="C28" s="11">
        <f>ROUND(1.5*E28,0)</f>
        <v>45</v>
      </c>
      <c r="D28" s="11">
        <v>40</v>
      </c>
      <c r="E28" s="11">
        <v>30</v>
      </c>
      <c r="F28" s="11">
        <v>25</v>
      </c>
      <c r="G28" s="11">
        <v>20</v>
      </c>
    </row>
    <row r="29" spans="2:7" ht="12.75">
      <c r="B29" s="17" t="s">
        <v>13</v>
      </c>
      <c r="C29" s="17"/>
      <c r="D29" s="17"/>
      <c r="E29" s="17"/>
      <c r="F29" s="17"/>
      <c r="G29" s="17"/>
    </row>
    <row r="30" spans="2:7" ht="12.75">
      <c r="B30" s="6" t="s">
        <v>7</v>
      </c>
      <c r="C30" s="7"/>
      <c r="D30" s="7"/>
      <c r="E30" s="7"/>
      <c r="F30" s="7"/>
      <c r="G30" s="7"/>
    </row>
    <row r="31" spans="2:7" ht="12.75">
      <c r="B31" s="8" t="s">
        <v>10</v>
      </c>
      <c r="C31" s="14">
        <f>1.5*E31</f>
        <v>525</v>
      </c>
      <c r="D31" s="11">
        <v>440</v>
      </c>
      <c r="E31" s="11">
        <v>350</v>
      </c>
      <c r="F31" s="11">
        <v>300</v>
      </c>
      <c r="G31" s="11">
        <f>ROUND(0.7*E31,0)</f>
        <v>245</v>
      </c>
    </row>
    <row r="32" spans="2:7" ht="12.75">
      <c r="B32" s="8" t="s">
        <v>11</v>
      </c>
      <c r="C32" s="11">
        <v>65</v>
      </c>
      <c r="D32" s="11">
        <v>55</v>
      </c>
      <c r="E32" s="11">
        <v>45</v>
      </c>
      <c r="F32" s="11">
        <v>40</v>
      </c>
      <c r="G32" s="11">
        <v>30</v>
      </c>
    </row>
    <row r="33" spans="2:7" ht="12.75">
      <c r="B33" s="6" t="s">
        <v>8</v>
      </c>
      <c r="C33" s="11"/>
      <c r="D33" s="12"/>
      <c r="E33" s="11"/>
      <c r="F33" s="7"/>
      <c r="G33" s="7"/>
    </row>
    <row r="34" spans="2:7" ht="12.75">
      <c r="B34" s="8" t="s">
        <v>10</v>
      </c>
      <c r="C34" s="11">
        <v>505</v>
      </c>
      <c r="D34" s="11">
        <v>420</v>
      </c>
      <c r="E34" s="11">
        <v>335</v>
      </c>
      <c r="F34" s="11">
        <f>ROUND(0.85*E34,0)</f>
        <v>285</v>
      </c>
      <c r="G34" s="11">
        <f>ROUND(0.7*E34,0)</f>
        <v>235</v>
      </c>
    </row>
    <row r="35" spans="2:7" ht="12.75">
      <c r="B35" s="8" t="s">
        <v>11</v>
      </c>
      <c r="C35" s="11">
        <v>70</v>
      </c>
      <c r="D35" s="11">
        <v>55</v>
      </c>
      <c r="E35" s="11">
        <v>45</v>
      </c>
      <c r="F35" s="11">
        <v>40</v>
      </c>
      <c r="G35" s="11">
        <v>30</v>
      </c>
    </row>
    <row r="36" spans="2:7" ht="12.75">
      <c r="B36" s="6" t="s">
        <v>9</v>
      </c>
      <c r="C36" s="11"/>
      <c r="D36" s="12"/>
      <c r="E36" s="11"/>
      <c r="F36" s="7"/>
      <c r="G36" s="7"/>
    </row>
    <row r="37" spans="2:7" ht="12.75">
      <c r="B37" s="8" t="s">
        <v>10</v>
      </c>
      <c r="C37" s="11">
        <f>ROUND(1.5*E37,0)</f>
        <v>450</v>
      </c>
      <c r="D37" s="11">
        <f>ROUND(1.25*E37,0)</f>
        <v>375</v>
      </c>
      <c r="E37" s="11">
        <v>300</v>
      </c>
      <c r="F37" s="11">
        <f>ROUND(0.85*E37,0)</f>
        <v>255</v>
      </c>
      <c r="G37" s="11">
        <f>ROUND(0.7*E37,0)</f>
        <v>210</v>
      </c>
    </row>
    <row r="38" spans="2:7" ht="12.75">
      <c r="B38" s="8" t="s">
        <v>11</v>
      </c>
      <c r="C38" s="11">
        <f>ROUND(1.5*E38,0)</f>
        <v>60</v>
      </c>
      <c r="D38" s="11">
        <f>ROUND(1.25*E38,0)</f>
        <v>50</v>
      </c>
      <c r="E38" s="11">
        <v>40</v>
      </c>
      <c r="F38" s="11">
        <v>35</v>
      </c>
      <c r="G38" s="11">
        <v>30</v>
      </c>
    </row>
    <row r="39" spans="2:7" ht="12.75">
      <c r="B39" s="6" t="s">
        <v>12</v>
      </c>
      <c r="C39" s="11"/>
      <c r="D39" s="12"/>
      <c r="E39" s="11"/>
      <c r="F39" s="7"/>
      <c r="G39" s="7"/>
    </row>
    <row r="40" spans="2:7" ht="12.75">
      <c r="B40" s="8" t="s">
        <v>10</v>
      </c>
      <c r="C40" s="11">
        <v>370</v>
      </c>
      <c r="D40" s="11">
        <v>305</v>
      </c>
      <c r="E40" s="11">
        <f>ROUND(0.7*E31,0)</f>
        <v>245</v>
      </c>
      <c r="F40" s="11">
        <v>210</v>
      </c>
      <c r="G40" s="11">
        <v>170</v>
      </c>
    </row>
    <row r="41" spans="2:7" ht="12.75">
      <c r="B41" s="8" t="s">
        <v>11</v>
      </c>
      <c r="C41" s="11">
        <f>ROUND(1.5*E41,0)</f>
        <v>45</v>
      </c>
      <c r="D41" s="11">
        <v>40</v>
      </c>
      <c r="E41" s="11">
        <v>30</v>
      </c>
      <c r="F41" s="11">
        <v>25</v>
      </c>
      <c r="G41" s="11">
        <v>20</v>
      </c>
    </row>
    <row r="42" spans="2:7" ht="12.75">
      <c r="B42" s="17" t="s">
        <v>19</v>
      </c>
      <c r="C42" s="17"/>
      <c r="D42" s="17"/>
      <c r="E42" s="17"/>
      <c r="F42" s="17"/>
      <c r="G42" s="17"/>
    </row>
    <row r="43" spans="2:7" ht="12.75">
      <c r="B43" s="6" t="s">
        <v>7</v>
      </c>
      <c r="C43" s="7"/>
      <c r="D43" s="7"/>
      <c r="E43" s="7"/>
      <c r="F43" s="7"/>
      <c r="G43" s="7"/>
    </row>
    <row r="44" spans="2:7" ht="12.75">
      <c r="B44" s="8" t="s">
        <v>10</v>
      </c>
      <c r="C44" s="14">
        <v>295</v>
      </c>
      <c r="D44" s="11">
        <v>245</v>
      </c>
      <c r="E44" s="11">
        <v>195</v>
      </c>
      <c r="F44" s="11">
        <v>165</v>
      </c>
      <c r="G44" s="11">
        <v>140</v>
      </c>
    </row>
    <row r="45" spans="2:7" ht="12.75">
      <c r="B45" s="8" t="s">
        <v>11</v>
      </c>
      <c r="C45" s="11">
        <f>1.5*E45</f>
        <v>45</v>
      </c>
      <c r="D45" s="11">
        <v>40</v>
      </c>
      <c r="E45" s="11">
        <v>30</v>
      </c>
      <c r="F45" s="11">
        <v>25</v>
      </c>
      <c r="G45" s="11">
        <v>20</v>
      </c>
    </row>
    <row r="46" spans="2:7" ht="12.75">
      <c r="B46" s="6" t="s">
        <v>8</v>
      </c>
      <c r="C46" s="11"/>
      <c r="D46" s="12"/>
      <c r="E46" s="11"/>
      <c r="F46" s="7"/>
      <c r="G46" s="7"/>
    </row>
    <row r="47" spans="2:7" ht="12.75">
      <c r="B47" s="8" t="s">
        <v>10</v>
      </c>
      <c r="C47" s="11">
        <v>280</v>
      </c>
      <c r="D47" s="11">
        <v>230</v>
      </c>
      <c r="E47" s="11">
        <f>ROUND(0.95*E44,0)</f>
        <v>185</v>
      </c>
      <c r="F47" s="11">
        <v>160</v>
      </c>
      <c r="G47" s="11">
        <f>ROUND(0.7*E47,0)</f>
        <v>130</v>
      </c>
    </row>
    <row r="48" spans="2:7" ht="12.75">
      <c r="B48" s="8" t="s">
        <v>11</v>
      </c>
      <c r="C48" s="11">
        <f>ROUND(1.5*E48,0)</f>
        <v>45</v>
      </c>
      <c r="D48" s="11">
        <v>40</v>
      </c>
      <c r="E48" s="11">
        <v>30</v>
      </c>
      <c r="F48" s="11">
        <v>25</v>
      </c>
      <c r="G48" s="11">
        <v>20</v>
      </c>
    </row>
    <row r="49" spans="2:7" ht="12.75">
      <c r="B49" s="6" t="s">
        <v>9</v>
      </c>
      <c r="C49" s="11"/>
      <c r="D49" s="12"/>
      <c r="E49" s="11"/>
      <c r="F49" s="7"/>
      <c r="G49" s="7"/>
    </row>
    <row r="50" spans="2:7" ht="12.75">
      <c r="B50" s="8" t="s">
        <v>10</v>
      </c>
      <c r="C50" s="11">
        <v>250</v>
      </c>
      <c r="D50" s="11">
        <v>205</v>
      </c>
      <c r="E50" s="11">
        <v>165</v>
      </c>
      <c r="F50" s="11">
        <f>ROUND(0.85*E50,0)</f>
        <v>140</v>
      </c>
      <c r="G50" s="11">
        <v>115</v>
      </c>
    </row>
    <row r="51" spans="2:7" ht="12.75">
      <c r="B51" s="8" t="s">
        <v>11</v>
      </c>
      <c r="C51" s="11">
        <v>40</v>
      </c>
      <c r="D51" s="11">
        <v>30</v>
      </c>
      <c r="E51" s="11">
        <v>25</v>
      </c>
      <c r="F51" s="11">
        <v>20</v>
      </c>
      <c r="G51" s="11">
        <f>ROUND(0.7*E51,0)</f>
        <v>18</v>
      </c>
    </row>
    <row r="52" spans="2:7" ht="12.75">
      <c r="B52" s="6" t="s">
        <v>12</v>
      </c>
      <c r="C52" s="11"/>
      <c r="D52" s="12"/>
      <c r="E52" s="11"/>
      <c r="F52" s="7"/>
      <c r="G52" s="7"/>
    </row>
    <row r="53" spans="2:7" ht="12.75">
      <c r="B53" s="8" t="s">
        <v>10</v>
      </c>
      <c r="C53" s="11">
        <f>ROUND(1.5*E53,0)</f>
        <v>210</v>
      </c>
      <c r="D53" s="11">
        <f>ROUND(1.25*E53,0)</f>
        <v>175</v>
      </c>
      <c r="E53" s="11">
        <v>140</v>
      </c>
      <c r="F53" s="11">
        <v>120</v>
      </c>
      <c r="G53" s="11">
        <v>100</v>
      </c>
    </row>
    <row r="54" spans="2:7" ht="12.75">
      <c r="B54" s="8" t="s">
        <v>11</v>
      </c>
      <c r="C54" s="11">
        <f>ROUND(1.5*E54,0)</f>
        <v>30</v>
      </c>
      <c r="D54" s="11">
        <f>ROUND(1.25*E54,0)</f>
        <v>25</v>
      </c>
      <c r="E54" s="11">
        <v>20</v>
      </c>
      <c r="F54" s="11">
        <f>ROUND(0.85*E54,0)</f>
        <v>17</v>
      </c>
      <c r="G54" s="11">
        <f>ROUND(0.7*E54,0)</f>
        <v>14</v>
      </c>
    </row>
    <row r="55" spans="2:7" ht="12.75">
      <c r="B55" s="17" t="s">
        <v>20</v>
      </c>
      <c r="C55" s="17"/>
      <c r="D55" s="17"/>
      <c r="E55" s="17"/>
      <c r="F55" s="17"/>
      <c r="G55" s="17"/>
    </row>
    <row r="56" spans="2:7" ht="12.75">
      <c r="B56" s="6" t="s">
        <v>7</v>
      </c>
      <c r="C56" s="7"/>
      <c r="D56" s="7"/>
      <c r="E56" s="7"/>
      <c r="F56" s="7"/>
      <c r="G56" s="7"/>
    </row>
    <row r="57" spans="2:7" ht="12.75">
      <c r="B57" s="8" t="s">
        <v>10</v>
      </c>
      <c r="C57" s="11">
        <v>140</v>
      </c>
      <c r="D57" s="11">
        <v>120</v>
      </c>
      <c r="E57" s="11">
        <v>95</v>
      </c>
      <c r="F57" s="11">
        <v>80</v>
      </c>
      <c r="G57" s="11">
        <v>65</v>
      </c>
    </row>
    <row r="58" spans="2:7" ht="12.75">
      <c r="B58" s="8" t="s">
        <v>11</v>
      </c>
      <c r="C58" s="11">
        <v>22</v>
      </c>
      <c r="D58" s="11">
        <f>ROUND(1.25*E58,0)</f>
        <v>19</v>
      </c>
      <c r="E58" s="11">
        <v>15</v>
      </c>
      <c r="F58" s="11">
        <f>ROUND(0.85*E58,0)</f>
        <v>13</v>
      </c>
      <c r="G58" s="11">
        <f>ROUND(0.7*E58,0)</f>
        <v>11</v>
      </c>
    </row>
    <row r="59" spans="2:7" ht="12.75">
      <c r="B59" s="6" t="s">
        <v>8</v>
      </c>
      <c r="C59" s="11"/>
      <c r="D59" s="12"/>
      <c r="E59" s="11"/>
      <c r="F59" s="7"/>
      <c r="G59" s="7"/>
    </row>
    <row r="60" spans="2:7" ht="12.75">
      <c r="B60" s="8" t="s">
        <v>10</v>
      </c>
      <c r="C60" s="11">
        <f>ROUND(1.5*E60,0)</f>
        <v>135</v>
      </c>
      <c r="D60" s="11">
        <v>115</v>
      </c>
      <c r="E60" s="11">
        <f>ROUND(0.95*E57,0)</f>
        <v>90</v>
      </c>
      <c r="F60" s="11">
        <v>75</v>
      </c>
      <c r="G60" s="11">
        <v>65</v>
      </c>
    </row>
    <row r="61" spans="2:7" ht="12.75">
      <c r="B61" s="8" t="s">
        <v>11</v>
      </c>
      <c r="C61" s="11">
        <f>ROUND(1.5*E61,0)</f>
        <v>21</v>
      </c>
      <c r="D61" s="11">
        <f>ROUND(1.25*E61,0)</f>
        <v>18</v>
      </c>
      <c r="E61" s="11">
        <f>ROUND(0.95*E58,0)</f>
        <v>14</v>
      </c>
      <c r="F61" s="11">
        <f>ROUND(0.85*E61,0)</f>
        <v>12</v>
      </c>
      <c r="G61" s="11">
        <f>ROUND(0.7*E61,0)</f>
        <v>10</v>
      </c>
    </row>
    <row r="62" spans="2:7" ht="12.75">
      <c r="B62" s="6" t="s">
        <v>9</v>
      </c>
      <c r="C62" s="11"/>
      <c r="D62" s="12"/>
      <c r="E62" s="11"/>
      <c r="F62" s="7"/>
      <c r="G62" s="7"/>
    </row>
    <row r="63" spans="2:7" ht="12.75">
      <c r="B63" s="8" t="s">
        <v>10</v>
      </c>
      <c r="C63" s="11">
        <f>ROUND(1.5*E63,0)</f>
        <v>120</v>
      </c>
      <c r="D63" s="11">
        <f>ROUND(1.25*E63,0)</f>
        <v>100</v>
      </c>
      <c r="E63" s="11">
        <v>80</v>
      </c>
      <c r="F63" s="11">
        <v>70</v>
      </c>
      <c r="G63" s="11">
        <v>55</v>
      </c>
    </row>
    <row r="64" spans="2:7" ht="12.75">
      <c r="B64" s="8" t="s">
        <v>11</v>
      </c>
      <c r="C64" s="11">
        <f>ROUND(1.5*E64,0)</f>
        <v>20</v>
      </c>
      <c r="D64" s="11">
        <f>ROUND(1.25*E64,0)</f>
        <v>16</v>
      </c>
      <c r="E64" s="11">
        <f>ROUND(0.85*E58,0)</f>
        <v>13</v>
      </c>
      <c r="F64" s="11">
        <f>ROUND(0.85*E64,0)</f>
        <v>11</v>
      </c>
      <c r="G64" s="11">
        <f>ROUND(0.7*E64,0)</f>
        <v>9</v>
      </c>
    </row>
    <row r="65" spans="2:7" ht="12.75">
      <c r="B65" s="6" t="s">
        <v>12</v>
      </c>
      <c r="C65" s="11"/>
      <c r="D65" s="12"/>
      <c r="E65" s="11"/>
      <c r="F65" s="7"/>
      <c r="G65" s="7"/>
    </row>
    <row r="66" spans="2:7" ht="12.75">
      <c r="B66" s="8" t="s">
        <v>10</v>
      </c>
      <c r="C66" s="11">
        <v>100</v>
      </c>
      <c r="D66" s="11">
        <v>80</v>
      </c>
      <c r="E66" s="11">
        <v>65</v>
      </c>
      <c r="F66" s="11">
        <f>ROUND(0.85*E66,0)</f>
        <v>55</v>
      </c>
      <c r="G66" s="11">
        <v>45</v>
      </c>
    </row>
    <row r="67" spans="2:7" ht="12.75">
      <c r="B67" s="8" t="s">
        <v>11</v>
      </c>
      <c r="C67" s="11">
        <f>ROUND(1.5*E67,0)</f>
        <v>17</v>
      </c>
      <c r="D67" s="11">
        <f>ROUND(1.25*E67,0)</f>
        <v>14</v>
      </c>
      <c r="E67" s="11">
        <f>ROUND(0.7*E58,0)</f>
        <v>11</v>
      </c>
      <c r="F67" s="11">
        <f>ROUND(0.85*E67,0)</f>
        <v>9</v>
      </c>
      <c r="G67" s="11">
        <f>ROUND(0.7*E67,0)</f>
        <v>8</v>
      </c>
    </row>
    <row r="68" spans="2:7" ht="12.75">
      <c r="B68" s="9" t="s">
        <v>14</v>
      </c>
      <c r="C68" s="21">
        <v>500</v>
      </c>
      <c r="D68" s="21"/>
      <c r="E68" s="21"/>
      <c r="F68" s="21"/>
      <c r="G68" s="21"/>
    </row>
    <row r="69" spans="2:7" ht="12.75">
      <c r="B69" s="9" t="s">
        <v>15</v>
      </c>
      <c r="C69" s="21">
        <v>700</v>
      </c>
      <c r="D69" s="21"/>
      <c r="E69" s="21"/>
      <c r="F69" s="21"/>
      <c r="G69" s="21"/>
    </row>
  </sheetData>
  <mergeCells count="15">
    <mergeCell ref="F2:G2"/>
    <mergeCell ref="C68:G68"/>
    <mergeCell ref="C69:G69"/>
    <mergeCell ref="F13:G13"/>
    <mergeCell ref="B16:G16"/>
    <mergeCell ref="B29:G29"/>
    <mergeCell ref="D14:F14"/>
    <mergeCell ref="B14:B15"/>
    <mergeCell ref="C14:C15"/>
    <mergeCell ref="G14:G15"/>
    <mergeCell ref="B55:G55"/>
    <mergeCell ref="D3:G3"/>
    <mergeCell ref="D4:G4"/>
    <mergeCell ref="B42:G42"/>
    <mergeCell ref="B11:G11"/>
  </mergeCells>
  <printOptions horizontalCentered="1"/>
  <pageMargins left="0.75" right="0.75" top="0.73" bottom="0.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AMD2200</dc:creator>
  <cp:keywords/>
  <dc:description/>
  <cp:lastModifiedBy>leon</cp:lastModifiedBy>
  <cp:lastPrinted>2004-05-14T08:30:46Z</cp:lastPrinted>
  <dcterms:created xsi:type="dcterms:W3CDTF">2004-05-14T06:48:19Z</dcterms:created>
  <dcterms:modified xsi:type="dcterms:W3CDTF">2007-12-03T22:04:01Z</dcterms:modified>
  <cp:category/>
  <cp:version/>
  <cp:contentType/>
  <cp:contentStatus/>
</cp:coreProperties>
</file>