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<sst xmlns="http://schemas.openxmlformats.org/spreadsheetml/2006/main" count="446" uniqueCount="136">
  <si>
    <t>Anexa nr. 1</t>
  </si>
  <si>
    <t>Nr. crt</t>
  </si>
  <si>
    <t>Denumirea zonei</t>
  </si>
  <si>
    <t>Zona centrala A</t>
  </si>
  <si>
    <t>Zona centrala B</t>
  </si>
  <si>
    <t>Zona centrala C</t>
  </si>
  <si>
    <t>Terenuri atrase</t>
  </si>
  <si>
    <t>Nr crt</t>
  </si>
  <si>
    <t>Zona centrala</t>
  </si>
  <si>
    <t>Zona periferica</t>
  </si>
  <si>
    <t>Terenuri atrase in intravilan</t>
  </si>
  <si>
    <t>Adjudu Vechi,Burcioaia,Siscani</t>
  </si>
  <si>
    <t>Sate aferente</t>
  </si>
  <si>
    <t xml:space="preserve"> Anexa 4</t>
  </si>
  <si>
    <t xml:space="preserve">   Anexa nr. 2</t>
  </si>
  <si>
    <t>Denumirea comuneii</t>
  </si>
  <si>
    <t>Tulnici</t>
  </si>
  <si>
    <t>Soveja</t>
  </si>
  <si>
    <t>Satul de resedinta</t>
  </si>
  <si>
    <t>Celelalta sate</t>
  </si>
  <si>
    <t>Satele Lepsa si Gresu</t>
  </si>
  <si>
    <t xml:space="preserve"> Anexa 3</t>
  </si>
  <si>
    <t>Denumirea comunei</t>
  </si>
  <si>
    <t>Campineanca</t>
  </si>
  <si>
    <t>Golesti</t>
  </si>
  <si>
    <t>Vinatori</t>
  </si>
  <si>
    <t>Nu e cazul</t>
  </si>
  <si>
    <t>Anexa 5</t>
  </si>
  <si>
    <t>Anexa 6</t>
  </si>
  <si>
    <t>Boghesti</t>
  </si>
  <si>
    <t>Corbita</t>
  </si>
  <si>
    <t>Homocea</t>
  </si>
  <si>
    <t>Tanasoaia</t>
  </si>
  <si>
    <t>Nr. crt.</t>
  </si>
  <si>
    <t>Bolotesti</t>
  </si>
  <si>
    <t>Bordesti</t>
  </si>
  <si>
    <t>Brosteni</t>
  </si>
  <si>
    <t>Cirligele</t>
  </si>
  <si>
    <t>Cotesti</t>
  </si>
  <si>
    <t>Dumbraveni</t>
  </si>
  <si>
    <t>Jaristea</t>
  </si>
  <si>
    <t>Movilita</t>
  </si>
  <si>
    <t>Paunesti</t>
  </si>
  <si>
    <t>Ruginesti</t>
  </si>
  <si>
    <t>Sl. Bradului</t>
  </si>
  <si>
    <t>Straoane</t>
  </si>
  <si>
    <t>Timboiesti</t>
  </si>
  <si>
    <t>Tifesti</t>
  </si>
  <si>
    <t>Urechesti</t>
  </si>
  <si>
    <t>Virtescoiu</t>
  </si>
  <si>
    <t>Anexa 7</t>
  </si>
  <si>
    <t>Anexa 8</t>
  </si>
  <si>
    <t>Balesti</t>
  </si>
  <si>
    <t>Ciorasti</t>
  </si>
  <si>
    <t>Garoafa</t>
  </si>
  <si>
    <t>Gugesti</t>
  </si>
  <si>
    <t>Maicanesti</t>
  </si>
  <si>
    <t>Milcovul</t>
  </si>
  <si>
    <t>Nanesti</t>
  </si>
  <si>
    <t>Pufesti</t>
  </si>
  <si>
    <t>Sihlea</t>
  </si>
  <si>
    <t>Sl. Ciorasti</t>
  </si>
  <si>
    <t>Suraia</t>
  </si>
  <si>
    <t>Tataranu</t>
  </si>
  <si>
    <t>Vulturu</t>
  </si>
  <si>
    <t>Anexa 9</t>
  </si>
  <si>
    <t>Birsesti</t>
  </si>
  <si>
    <t>Chiojdeni</t>
  </si>
  <si>
    <t>Cimpuri</t>
  </si>
  <si>
    <t>Dumitresti</t>
  </si>
  <si>
    <t>Fitionesti</t>
  </si>
  <si>
    <t>Gura Calitei</t>
  </si>
  <si>
    <t>Jitia</t>
  </si>
  <si>
    <t>Mera</t>
  </si>
  <si>
    <t>Naruja</t>
  </si>
  <si>
    <t>Nereju</t>
  </si>
  <si>
    <t>Nistoresti</t>
  </si>
  <si>
    <t>Paltin</t>
  </si>
  <si>
    <t>Poiana Cristei</t>
  </si>
  <si>
    <t>Racoasa</t>
  </si>
  <si>
    <t>Reghiu</t>
  </si>
  <si>
    <t>Vidra</t>
  </si>
  <si>
    <t>Valea Sarii</t>
  </si>
  <si>
    <t>Vintileasca</t>
  </si>
  <si>
    <t>Vizantea Livezi</t>
  </si>
  <si>
    <t>Vrincioaia</t>
  </si>
  <si>
    <t>Andreiasu</t>
  </si>
  <si>
    <t xml:space="preserve"> Anexa 3.1</t>
  </si>
  <si>
    <t>Satul de resedinta(A)</t>
  </si>
  <si>
    <t>Celelalta sate(B)</t>
  </si>
  <si>
    <t>Ploscuteni</t>
  </si>
  <si>
    <t>Biliesti</t>
  </si>
  <si>
    <t>Rastoaca</t>
  </si>
  <si>
    <t>Negrilesti</t>
  </si>
  <si>
    <t>Nu este cazul</t>
  </si>
  <si>
    <t>Paulesti</t>
  </si>
  <si>
    <t>SC ZENIT PROIECT SRL Focsani</t>
  </si>
  <si>
    <t>Director,</t>
  </si>
  <si>
    <t>ing.Bratu Ionel</t>
  </si>
  <si>
    <t>SC ZENIT PROIECT SRL Focsani,</t>
  </si>
  <si>
    <t xml:space="preserve">Pretul de circulatie  al  terenurilor din intravilanele </t>
  </si>
  <si>
    <t>Pretul de circulatie  al  terenurilor din intravilanele orasului defavorizat Marasesti,</t>
  </si>
  <si>
    <t>Pretul de circulatie al   terenurilor din intravilanele din zona adiacenta a municipiului Focsani,</t>
  </si>
  <si>
    <t>Pretul de circulatie  al  terenurilor din intravilan din zona turistica a judetului Vrancea ,</t>
  </si>
  <si>
    <t>Pretul de circulatie  al  terenurilor din intravilan din zona colinara de nord a judetului Vrancea,</t>
  </si>
  <si>
    <t>Pretul de circulatie  al  terenurilor din intravilanele localitatilor din zona de ses a judetului,</t>
  </si>
  <si>
    <t xml:space="preserve">Pretul de circulatie al  terenurilor din intravilanele din zona de deal si munte, </t>
  </si>
  <si>
    <t>Pretul de circulatie  al  terenurilor din intravilanul localitatilor din zona de podgorie,</t>
  </si>
  <si>
    <t>Popesti</t>
  </si>
  <si>
    <t>Gologanu</t>
  </si>
  <si>
    <t>Str.CUZA VODA nr.9,Bloc9,ap.6,Tel.237280 si 0745619115</t>
  </si>
  <si>
    <t>Petresti</t>
  </si>
  <si>
    <t>(euro/m.p)</t>
  </si>
  <si>
    <t>Obrejita</t>
  </si>
  <si>
    <t>Zona centrala D</t>
  </si>
  <si>
    <t>Cartier Mandresti</t>
  </si>
  <si>
    <t>Pretul de circulatie  (euro/m.p.)</t>
  </si>
  <si>
    <t>Pretul de circulatie</t>
  </si>
  <si>
    <t>(euro/mp)</t>
  </si>
  <si>
    <t>in intravilan</t>
  </si>
  <si>
    <t>Celelalte sate</t>
  </si>
  <si>
    <t>Spulber</t>
  </si>
  <si>
    <t>Radulesti,Mircesti</t>
  </si>
  <si>
    <t>Balta Ratei</t>
  </si>
  <si>
    <t>(lei/mp)</t>
  </si>
  <si>
    <t>Pretul de circulatie  (euro/mp)</t>
  </si>
  <si>
    <t>Pretul de circulatie  (lei/m.p.)</t>
  </si>
  <si>
    <t>Pretul de circulatie  (lei/mp)</t>
  </si>
  <si>
    <t>Inclusiv satul Tulnici</t>
  </si>
  <si>
    <t>Pretul de circulatie  al terenurilor din intravilan Focsani,la data de 1.01.2009</t>
  </si>
  <si>
    <t>Pretul de circulatie  al  terenurilor din intravilan Adjud, la data de 1.01.2009</t>
  </si>
  <si>
    <t xml:space="preserve"> oraselor Odobesti si  Panciu, la data de 1.01.2009</t>
  </si>
  <si>
    <t>la data de 1.01.2009</t>
  </si>
  <si>
    <t xml:space="preserve"> la data de 1.01.2009</t>
  </si>
  <si>
    <t>Vanatori</t>
  </si>
  <si>
    <t>Jorasti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</si>
</sst>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2" fontId="0" fillId="0" borderId="5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2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293">
      <pane xSplit="10155" topLeftCell="A1" activePane="topLeft" state="split"/>
      <selection pane="topLeft" activeCell="D307" sqref="D307"/>
      <selection pane="topRight" activeCell="A305" sqref="A305:H305"/>
    </sheetView>
  </sheetViews>
  <sheetFormatPr defaultColWidth="9.140625" defaultRowHeight="12.75"/>
  <cols>
    <col min="1" max="1" width="4.7109375" style="2" customWidth="1"/>
    <col min="2" max="2" width="18.28125" style="2" customWidth="1"/>
    <col min="3" max="3" width="10.8515625" style="2" customWidth="1"/>
    <col min="4" max="4" width="11.421875" style="2" customWidth="1"/>
    <col min="5" max="5" width="8.421875" style="2" customWidth="1"/>
    <col min="6" max="6" width="9.421875" style="2" customWidth="1"/>
    <col min="7" max="7" width="7.7109375" style="2" customWidth="1"/>
    <col min="8" max="8" width="13.00390625" style="2" customWidth="1"/>
    <col min="9" max="16384" width="9.140625" style="2" customWidth="1"/>
  </cols>
  <sheetData>
    <row r="1" spans="4:8" ht="12.75">
      <c r="D1" s="60" t="s">
        <v>96</v>
      </c>
      <c r="E1" s="60"/>
      <c r="F1" s="60"/>
      <c r="G1" s="60"/>
      <c r="H1" s="60"/>
    </row>
    <row r="2" spans="3:8" ht="12.75">
      <c r="C2" s="38" t="s">
        <v>110</v>
      </c>
      <c r="D2" s="38"/>
      <c r="E2" s="38"/>
      <c r="F2" s="38"/>
      <c r="G2" s="38"/>
      <c r="H2" s="38"/>
    </row>
    <row r="4" spans="6:8" ht="12.75">
      <c r="F4" s="82" t="s">
        <v>0</v>
      </c>
      <c r="G4" s="82"/>
      <c r="H4" s="82"/>
    </row>
    <row r="5" spans="6:8" ht="12.75">
      <c r="F5" s="23"/>
      <c r="G5" s="23"/>
      <c r="H5" s="23"/>
    </row>
    <row r="6" spans="1:8" ht="12.75">
      <c r="A6" s="81" t="s">
        <v>129</v>
      </c>
      <c r="B6" s="81"/>
      <c r="C6" s="81"/>
      <c r="D6" s="81"/>
      <c r="E6" s="81"/>
      <c r="F6" s="81"/>
      <c r="G6" s="81"/>
      <c r="H6" s="81"/>
    </row>
    <row r="7" spans="1:8" ht="12.75">
      <c r="A7" s="33" t="s">
        <v>1</v>
      </c>
      <c r="B7" s="41" t="s">
        <v>2</v>
      </c>
      <c r="C7" s="73"/>
      <c r="D7" s="48"/>
      <c r="E7" s="41" t="s">
        <v>125</v>
      </c>
      <c r="F7" s="73"/>
      <c r="G7" s="73"/>
      <c r="H7" s="48"/>
    </row>
    <row r="8" spans="1:8" ht="12.75">
      <c r="A8" s="35"/>
      <c r="B8" s="43"/>
      <c r="C8" s="80"/>
      <c r="D8" s="51"/>
      <c r="E8" s="43"/>
      <c r="F8" s="80"/>
      <c r="G8" s="80"/>
      <c r="H8" s="51"/>
    </row>
    <row r="9" spans="1:9" ht="12.75">
      <c r="A9" s="3">
        <v>1</v>
      </c>
      <c r="B9" s="31" t="s">
        <v>3</v>
      </c>
      <c r="C9" s="74"/>
      <c r="D9" s="32"/>
      <c r="E9" s="31">
        <v>130</v>
      </c>
      <c r="F9" s="74"/>
      <c r="G9" s="74"/>
      <c r="H9" s="32"/>
      <c r="I9" s="2">
        <v>3.9151</v>
      </c>
    </row>
    <row r="10" spans="1:9" ht="12.75">
      <c r="A10" s="3">
        <v>2</v>
      </c>
      <c r="B10" s="31" t="s">
        <v>4</v>
      </c>
      <c r="C10" s="74"/>
      <c r="D10" s="32"/>
      <c r="E10" s="31">
        <v>100</v>
      </c>
      <c r="F10" s="74"/>
      <c r="G10" s="74"/>
      <c r="H10" s="32"/>
      <c r="I10" s="2">
        <v>3.9151</v>
      </c>
    </row>
    <row r="11" spans="1:9" ht="12.75">
      <c r="A11" s="3">
        <v>3</v>
      </c>
      <c r="B11" s="31" t="s">
        <v>5</v>
      </c>
      <c r="C11" s="74"/>
      <c r="D11" s="32"/>
      <c r="E11" s="31">
        <v>70</v>
      </c>
      <c r="F11" s="74"/>
      <c r="G11" s="74"/>
      <c r="H11" s="32"/>
      <c r="I11" s="2">
        <v>3.9151</v>
      </c>
    </row>
    <row r="12" spans="1:9" ht="12.75">
      <c r="A12" s="3">
        <v>4</v>
      </c>
      <c r="B12" s="31" t="s">
        <v>114</v>
      </c>
      <c r="C12" s="74"/>
      <c r="D12" s="32"/>
      <c r="E12" s="31">
        <v>40</v>
      </c>
      <c r="F12" s="74"/>
      <c r="G12" s="74"/>
      <c r="H12" s="32"/>
      <c r="I12" s="2">
        <v>3.9151</v>
      </c>
    </row>
    <row r="13" spans="1:9" ht="12.75">
      <c r="A13" s="3">
        <v>5</v>
      </c>
      <c r="B13" s="31" t="s">
        <v>6</v>
      </c>
      <c r="C13" s="74"/>
      <c r="D13" s="32"/>
      <c r="E13" s="31">
        <v>20</v>
      </c>
      <c r="F13" s="74"/>
      <c r="G13" s="74"/>
      <c r="H13" s="32"/>
      <c r="I13" s="2">
        <v>3.9151</v>
      </c>
    </row>
    <row r="14" spans="1:9" ht="12.75">
      <c r="A14" s="3">
        <v>6</v>
      </c>
      <c r="B14" s="31" t="s">
        <v>115</v>
      </c>
      <c r="C14" s="74"/>
      <c r="D14" s="32"/>
      <c r="E14" s="31">
        <v>20</v>
      </c>
      <c r="F14" s="74"/>
      <c r="G14" s="74"/>
      <c r="H14" s="32"/>
      <c r="I14" s="2">
        <v>3.9151</v>
      </c>
    </row>
    <row r="15" spans="1:8" ht="12.75">
      <c r="A15" s="13"/>
      <c r="B15" s="13"/>
      <c r="C15" s="13"/>
      <c r="D15" s="13"/>
      <c r="E15" s="13"/>
      <c r="F15" s="79" t="s">
        <v>14</v>
      </c>
      <c r="G15" s="79"/>
      <c r="H15" s="79"/>
    </row>
    <row r="16" spans="1:8" ht="12.75">
      <c r="A16" s="81" t="s">
        <v>130</v>
      </c>
      <c r="B16" s="81"/>
      <c r="C16" s="81"/>
      <c r="D16" s="81"/>
      <c r="E16" s="81"/>
      <c r="F16" s="81"/>
      <c r="G16" s="81"/>
      <c r="H16" s="81"/>
    </row>
    <row r="17" spans="1:8" ht="12.75">
      <c r="A17" s="33" t="s">
        <v>7</v>
      </c>
      <c r="B17" s="41" t="s">
        <v>2</v>
      </c>
      <c r="C17" s="73"/>
      <c r="D17" s="48"/>
      <c r="E17" s="41" t="s">
        <v>116</v>
      </c>
      <c r="F17" s="73"/>
      <c r="G17" s="73"/>
      <c r="H17" s="48"/>
    </row>
    <row r="18" spans="1:8" ht="12.75">
      <c r="A18" s="35"/>
      <c r="B18" s="43"/>
      <c r="C18" s="80"/>
      <c r="D18" s="51"/>
      <c r="E18" s="43"/>
      <c r="F18" s="80"/>
      <c r="G18" s="80"/>
      <c r="H18" s="51"/>
    </row>
    <row r="19" spans="1:9" ht="12.75">
      <c r="A19" s="3">
        <v>1</v>
      </c>
      <c r="B19" s="31" t="s">
        <v>8</v>
      </c>
      <c r="C19" s="74"/>
      <c r="D19" s="32"/>
      <c r="E19" s="31">
        <v>40</v>
      </c>
      <c r="F19" s="74"/>
      <c r="G19" s="74"/>
      <c r="H19" s="32"/>
      <c r="I19" s="2">
        <v>3.9151</v>
      </c>
    </row>
    <row r="20" spans="1:9" ht="12.75">
      <c r="A20" s="3">
        <v>2</v>
      </c>
      <c r="B20" s="31" t="s">
        <v>9</v>
      </c>
      <c r="C20" s="74"/>
      <c r="D20" s="32"/>
      <c r="E20" s="31">
        <v>25</v>
      </c>
      <c r="F20" s="74"/>
      <c r="G20" s="74"/>
      <c r="H20" s="32"/>
      <c r="I20" s="2">
        <v>3.9151</v>
      </c>
    </row>
    <row r="21" spans="1:9" ht="12.75">
      <c r="A21" s="3">
        <v>3</v>
      </c>
      <c r="B21" s="31" t="s">
        <v>10</v>
      </c>
      <c r="C21" s="74"/>
      <c r="D21" s="32"/>
      <c r="E21" s="31">
        <v>10</v>
      </c>
      <c r="F21" s="74"/>
      <c r="G21" s="74"/>
      <c r="H21" s="32"/>
      <c r="I21" s="2">
        <v>3.9151</v>
      </c>
    </row>
    <row r="22" spans="1:9" ht="12.75">
      <c r="A22" s="3">
        <v>4</v>
      </c>
      <c r="B22" s="31" t="s">
        <v>11</v>
      </c>
      <c r="C22" s="74"/>
      <c r="D22" s="32"/>
      <c r="E22" s="31">
        <v>10</v>
      </c>
      <c r="F22" s="74"/>
      <c r="G22" s="74"/>
      <c r="H22" s="32"/>
      <c r="I22" s="2">
        <v>3.9151</v>
      </c>
    </row>
    <row r="23" spans="1:8" ht="12.75">
      <c r="A23" s="57"/>
      <c r="B23" s="57"/>
      <c r="C23" s="57"/>
      <c r="D23" s="57"/>
      <c r="E23" s="57"/>
      <c r="F23" s="57"/>
      <c r="G23" s="57"/>
      <c r="H23" s="57"/>
    </row>
    <row r="24" spans="1:8" ht="12.75">
      <c r="A24" s="14"/>
      <c r="B24" s="14"/>
      <c r="C24" s="14"/>
      <c r="D24" s="14"/>
      <c r="E24" s="14"/>
      <c r="F24" s="79" t="s">
        <v>21</v>
      </c>
      <c r="G24" s="79"/>
      <c r="H24" s="79"/>
    </row>
    <row r="25" spans="1:8" ht="12.75">
      <c r="A25" s="53" t="s">
        <v>100</v>
      </c>
      <c r="B25" s="53"/>
      <c r="C25" s="53"/>
      <c r="D25" s="53"/>
      <c r="E25" s="53"/>
      <c r="F25" s="53"/>
      <c r="G25" s="53"/>
      <c r="H25" s="53"/>
    </row>
    <row r="26" spans="1:8" ht="12.75">
      <c r="A26" s="53" t="s">
        <v>131</v>
      </c>
      <c r="B26" s="53"/>
      <c r="C26" s="53"/>
      <c r="D26" s="53"/>
      <c r="E26" s="53"/>
      <c r="F26" s="53"/>
      <c r="G26" s="53"/>
      <c r="H26" s="53"/>
    </row>
    <row r="27" spans="1:8" ht="12.75">
      <c r="A27" s="33" t="s">
        <v>7</v>
      </c>
      <c r="B27" s="41" t="s">
        <v>2</v>
      </c>
      <c r="C27" s="73"/>
      <c r="D27" s="48"/>
      <c r="E27" s="41" t="s">
        <v>116</v>
      </c>
      <c r="F27" s="73"/>
      <c r="G27" s="73"/>
      <c r="H27" s="48"/>
    </row>
    <row r="28" spans="1:8" ht="12.75">
      <c r="A28" s="35"/>
      <c r="B28" s="43"/>
      <c r="C28" s="80"/>
      <c r="D28" s="51"/>
      <c r="E28" s="43"/>
      <c r="F28" s="80"/>
      <c r="G28" s="80"/>
      <c r="H28" s="51"/>
    </row>
    <row r="29" spans="1:9" ht="12.75">
      <c r="A29" s="3">
        <v>1</v>
      </c>
      <c r="B29" s="31" t="s">
        <v>8</v>
      </c>
      <c r="C29" s="74"/>
      <c r="D29" s="32"/>
      <c r="E29" s="31">
        <v>20</v>
      </c>
      <c r="F29" s="74"/>
      <c r="G29" s="74"/>
      <c r="H29" s="32"/>
      <c r="I29" s="2">
        <v>3.9151</v>
      </c>
    </row>
    <row r="30" spans="1:9" ht="12.75">
      <c r="A30" s="3">
        <v>2</v>
      </c>
      <c r="B30" s="31" t="s">
        <v>9</v>
      </c>
      <c r="C30" s="74"/>
      <c r="D30" s="32"/>
      <c r="E30" s="31">
        <v>10</v>
      </c>
      <c r="F30" s="74"/>
      <c r="G30" s="74"/>
      <c r="H30" s="32"/>
      <c r="I30" s="2">
        <v>3.9151</v>
      </c>
    </row>
    <row r="31" spans="1:9" ht="12.75">
      <c r="A31" s="3">
        <v>3</v>
      </c>
      <c r="B31" s="31" t="s">
        <v>10</v>
      </c>
      <c r="C31" s="74"/>
      <c r="D31" s="32"/>
      <c r="E31" s="31">
        <v>8</v>
      </c>
      <c r="F31" s="74"/>
      <c r="G31" s="74"/>
      <c r="H31" s="32"/>
      <c r="I31" s="2">
        <v>3.9151</v>
      </c>
    </row>
    <row r="32" spans="1:9" ht="12.75">
      <c r="A32" s="3">
        <v>4</v>
      </c>
      <c r="B32" s="31" t="s">
        <v>12</v>
      </c>
      <c r="C32" s="74"/>
      <c r="D32" s="32"/>
      <c r="E32" s="31">
        <v>4</v>
      </c>
      <c r="F32" s="74"/>
      <c r="G32" s="74"/>
      <c r="H32" s="32"/>
      <c r="I32" s="2">
        <v>3.9151</v>
      </c>
    </row>
    <row r="34" spans="1:8" ht="12.75">
      <c r="A34" s="13"/>
      <c r="B34" s="13"/>
      <c r="C34" s="13"/>
      <c r="D34" s="13"/>
      <c r="E34" s="13"/>
      <c r="F34" s="79" t="s">
        <v>87</v>
      </c>
      <c r="G34" s="79"/>
      <c r="H34" s="79"/>
    </row>
    <row r="35" spans="1:8" ht="12.75">
      <c r="A35" s="53" t="s">
        <v>101</v>
      </c>
      <c r="B35" s="53"/>
      <c r="C35" s="53"/>
      <c r="D35" s="53"/>
      <c r="E35" s="53"/>
      <c r="F35" s="53"/>
      <c r="G35" s="53"/>
      <c r="H35" s="53"/>
    </row>
    <row r="36" spans="1:8" ht="12.75">
      <c r="A36" s="53" t="s">
        <v>132</v>
      </c>
      <c r="B36" s="53"/>
      <c r="C36" s="53"/>
      <c r="D36" s="53"/>
      <c r="E36" s="53"/>
      <c r="F36" s="53"/>
      <c r="G36" s="53"/>
      <c r="H36" s="53"/>
    </row>
    <row r="37" spans="1:8" ht="12.75">
      <c r="A37" s="77" t="s">
        <v>7</v>
      </c>
      <c r="B37" s="77" t="s">
        <v>2</v>
      </c>
      <c r="C37" s="77"/>
      <c r="D37" s="77"/>
      <c r="E37" s="41" t="s">
        <v>116</v>
      </c>
      <c r="F37" s="73"/>
      <c r="G37" s="73"/>
      <c r="H37" s="48"/>
    </row>
    <row r="38" spans="1:8" ht="12.75">
      <c r="A38" s="77"/>
      <c r="B38" s="77"/>
      <c r="C38" s="77"/>
      <c r="D38" s="77"/>
      <c r="E38" s="43"/>
      <c r="F38" s="80"/>
      <c r="G38" s="80"/>
      <c r="H38" s="51"/>
    </row>
    <row r="39" spans="1:9" ht="12.75">
      <c r="A39" s="3">
        <v>1</v>
      </c>
      <c r="B39" s="77" t="s">
        <v>8</v>
      </c>
      <c r="C39" s="77"/>
      <c r="D39" s="77"/>
      <c r="E39" s="31">
        <v>10</v>
      </c>
      <c r="F39" s="74"/>
      <c r="G39" s="74"/>
      <c r="H39" s="32"/>
      <c r="I39" s="2">
        <v>3.9151</v>
      </c>
    </row>
    <row r="40" spans="1:9" ht="12.75">
      <c r="A40" s="3">
        <v>2</v>
      </c>
      <c r="B40" s="77" t="s">
        <v>9</v>
      </c>
      <c r="C40" s="77"/>
      <c r="D40" s="77"/>
      <c r="E40" s="31">
        <v>2</v>
      </c>
      <c r="F40" s="74"/>
      <c r="G40" s="74"/>
      <c r="H40" s="32"/>
      <c r="I40" s="2">
        <v>3.9151</v>
      </c>
    </row>
    <row r="41" spans="1:9" ht="12.75">
      <c r="A41" s="3">
        <v>3</v>
      </c>
      <c r="B41" s="77" t="s">
        <v>10</v>
      </c>
      <c r="C41" s="77"/>
      <c r="D41" s="77"/>
      <c r="E41" s="31">
        <v>2</v>
      </c>
      <c r="F41" s="74"/>
      <c r="G41" s="74"/>
      <c r="H41" s="32"/>
      <c r="I41" s="2">
        <v>3.9151</v>
      </c>
    </row>
    <row r="42" spans="1:9" ht="12.75">
      <c r="A42" s="3">
        <v>4</v>
      </c>
      <c r="B42" s="77" t="s">
        <v>12</v>
      </c>
      <c r="C42" s="77"/>
      <c r="D42" s="77"/>
      <c r="E42" s="31">
        <v>2</v>
      </c>
      <c r="F42" s="74"/>
      <c r="G42" s="74"/>
      <c r="H42" s="32"/>
      <c r="I42" s="2">
        <v>3.9151</v>
      </c>
    </row>
    <row r="43" spans="1:8" ht="12.75">
      <c r="A43" s="57"/>
      <c r="B43" s="57"/>
      <c r="C43" s="57"/>
      <c r="D43" s="57"/>
      <c r="E43" s="57"/>
      <c r="F43" s="57"/>
      <c r="G43" s="57"/>
      <c r="H43" s="57"/>
    </row>
    <row r="44" spans="6:8" ht="12.75">
      <c r="F44" s="52" t="s">
        <v>13</v>
      </c>
      <c r="G44" s="52"/>
      <c r="H44" s="52"/>
    </row>
    <row r="45" spans="1:8" ht="12.75">
      <c r="A45" s="53" t="s">
        <v>102</v>
      </c>
      <c r="B45" s="53"/>
      <c r="C45" s="53"/>
      <c r="D45" s="53"/>
      <c r="E45" s="53"/>
      <c r="F45" s="53"/>
      <c r="G45" s="53"/>
      <c r="H45" s="53"/>
    </row>
    <row r="46" spans="1:8" ht="12.75">
      <c r="A46" s="53" t="s">
        <v>133</v>
      </c>
      <c r="B46" s="53"/>
      <c r="C46" s="53"/>
      <c r="D46" s="53"/>
      <c r="E46" s="53"/>
      <c r="F46" s="53"/>
      <c r="G46" s="53"/>
      <c r="H46" s="53"/>
    </row>
    <row r="47" spans="1:8" ht="12.75">
      <c r="A47" s="12"/>
      <c r="B47" s="12"/>
      <c r="C47" s="12"/>
      <c r="D47" s="12"/>
      <c r="E47" s="12"/>
      <c r="F47" s="12"/>
      <c r="G47" s="76"/>
      <c r="H47" s="76"/>
    </row>
    <row r="48" spans="1:8" ht="12.75">
      <c r="A48" s="33" t="s">
        <v>1</v>
      </c>
      <c r="B48" s="5"/>
      <c r="C48" s="41" t="s">
        <v>18</v>
      </c>
      <c r="D48" s="48"/>
      <c r="E48" s="31" t="s">
        <v>120</v>
      </c>
      <c r="F48" s="32"/>
      <c r="G48" s="44" t="s">
        <v>6</v>
      </c>
      <c r="H48" s="47"/>
    </row>
    <row r="49" spans="1:8" ht="12.75">
      <c r="A49" s="34"/>
      <c r="B49" s="7" t="s">
        <v>22</v>
      </c>
      <c r="C49" s="41" t="s">
        <v>117</v>
      </c>
      <c r="D49" s="48"/>
      <c r="E49" s="41" t="s">
        <v>117</v>
      </c>
      <c r="F49" s="48"/>
      <c r="G49" s="49" t="s">
        <v>119</v>
      </c>
      <c r="H49" s="50"/>
    </row>
    <row r="50" spans="1:8" ht="12.75">
      <c r="A50" s="35"/>
      <c r="B50" s="8"/>
      <c r="C50" s="43" t="s">
        <v>118</v>
      </c>
      <c r="D50" s="51"/>
      <c r="E50" s="43" t="s">
        <v>118</v>
      </c>
      <c r="F50" s="51"/>
      <c r="G50" s="83" t="s">
        <v>112</v>
      </c>
      <c r="H50" s="54"/>
    </row>
    <row r="51" spans="1:9" ht="12.75">
      <c r="A51" s="3">
        <v>1</v>
      </c>
      <c r="B51" s="3" t="s">
        <v>23</v>
      </c>
      <c r="C51" s="31">
        <v>20</v>
      </c>
      <c r="D51" s="32"/>
      <c r="E51" s="31">
        <v>10</v>
      </c>
      <c r="F51" s="32"/>
      <c r="G51" s="31">
        <v>10</v>
      </c>
      <c r="H51" s="32"/>
      <c r="I51" s="2">
        <v>3.9151</v>
      </c>
    </row>
    <row r="52" spans="1:9" ht="12.75">
      <c r="A52" s="21">
        <v>2</v>
      </c>
      <c r="B52" s="5" t="s">
        <v>24</v>
      </c>
      <c r="C52" s="41">
        <v>20</v>
      </c>
      <c r="D52" s="48"/>
      <c r="E52" s="41" t="s">
        <v>26</v>
      </c>
      <c r="F52" s="48"/>
      <c r="G52" s="41">
        <v>10</v>
      </c>
      <c r="H52" s="48"/>
      <c r="I52" s="2">
        <v>3.9151</v>
      </c>
    </row>
    <row r="53" spans="1:9" ht="12.75">
      <c r="A53" s="33">
        <v>3</v>
      </c>
      <c r="B53" s="48" t="s">
        <v>25</v>
      </c>
      <c r="C53" s="73" t="s">
        <v>134</v>
      </c>
      <c r="D53" s="73"/>
      <c r="E53" s="41">
        <v>15</v>
      </c>
      <c r="F53" s="48"/>
      <c r="G53" s="31">
        <v>10</v>
      </c>
      <c r="H53" s="32"/>
      <c r="I53" s="2">
        <v>3.9151</v>
      </c>
    </row>
    <row r="54" spans="1:9" ht="12.75">
      <c r="A54" s="34"/>
      <c r="B54" s="72"/>
      <c r="C54" s="73" t="s">
        <v>135</v>
      </c>
      <c r="D54" s="73"/>
      <c r="E54" s="41">
        <v>10</v>
      </c>
      <c r="F54" s="48"/>
      <c r="G54" s="31">
        <v>10</v>
      </c>
      <c r="H54" s="32"/>
      <c r="I54" s="2">
        <v>3.9151</v>
      </c>
    </row>
    <row r="55" spans="1:9" ht="12.75">
      <c r="A55" s="34"/>
      <c r="B55" s="72"/>
      <c r="C55" s="74" t="s">
        <v>111</v>
      </c>
      <c r="D55" s="32"/>
      <c r="E55" s="41">
        <v>25</v>
      </c>
      <c r="F55" s="73"/>
      <c r="G55" s="31">
        <v>20</v>
      </c>
      <c r="H55" s="32"/>
      <c r="I55" s="2">
        <v>3.9151</v>
      </c>
    </row>
    <row r="56" spans="1:9" ht="12.75">
      <c r="A56" s="21"/>
      <c r="B56" s="22"/>
      <c r="C56" s="41" t="s">
        <v>122</v>
      </c>
      <c r="D56" s="48"/>
      <c r="E56" s="41">
        <v>3</v>
      </c>
      <c r="F56" s="48"/>
      <c r="G56" s="42">
        <v>3</v>
      </c>
      <c r="H56" s="72"/>
      <c r="I56" s="2">
        <v>3.9151</v>
      </c>
    </row>
    <row r="57" spans="1:8" ht="12.75">
      <c r="A57" s="6"/>
      <c r="B57" s="20"/>
      <c r="C57" s="43" t="s">
        <v>123</v>
      </c>
      <c r="D57" s="51"/>
      <c r="E57" s="43"/>
      <c r="F57" s="51"/>
      <c r="G57" s="43"/>
      <c r="H57" s="51"/>
    </row>
    <row r="58" spans="1:8" ht="12.75">
      <c r="A58" s="67"/>
      <c r="B58" s="67"/>
      <c r="C58" s="67"/>
      <c r="D58" s="67"/>
      <c r="E58" s="67"/>
      <c r="F58" s="67"/>
      <c r="G58" s="67"/>
      <c r="H58" s="67"/>
    </row>
    <row r="59" spans="1:8" ht="12.75">
      <c r="A59" s="27" t="s">
        <v>99</v>
      </c>
      <c r="B59" s="27"/>
      <c r="C59" s="27"/>
      <c r="D59" s="27"/>
      <c r="E59" s="27"/>
      <c r="F59" s="27"/>
      <c r="G59" s="27"/>
      <c r="H59" s="27"/>
    </row>
    <row r="60" spans="1:8" ht="12.75">
      <c r="A60" s="27" t="s">
        <v>97</v>
      </c>
      <c r="B60" s="27"/>
      <c r="C60" s="27"/>
      <c r="D60" s="27"/>
      <c r="E60" s="27"/>
      <c r="F60" s="27"/>
      <c r="G60" s="27"/>
      <c r="H60" s="27"/>
    </row>
    <row r="61" spans="1:8" ht="12.75">
      <c r="A61" s="27" t="s">
        <v>98</v>
      </c>
      <c r="B61" s="27"/>
      <c r="C61" s="27"/>
      <c r="D61" s="27"/>
      <c r="E61" s="27"/>
      <c r="F61" s="27"/>
      <c r="G61" s="27"/>
      <c r="H61" s="27"/>
    </row>
    <row r="62" spans="1:8" ht="12.75">
      <c r="A62" s="28"/>
      <c r="B62" s="28"/>
      <c r="C62" s="28"/>
      <c r="D62" s="28"/>
      <c r="E62" s="28"/>
      <c r="F62" s="28"/>
      <c r="G62" s="28"/>
      <c r="H62" s="28"/>
    </row>
    <row r="65" spans="4:8" ht="12.75">
      <c r="D65" s="60" t="s">
        <v>96</v>
      </c>
      <c r="E65" s="60"/>
      <c r="F65" s="60"/>
      <c r="G65" s="60"/>
      <c r="H65" s="60"/>
    </row>
    <row r="66" spans="3:8" ht="12.75">
      <c r="C66" s="38" t="s">
        <v>110</v>
      </c>
      <c r="D66" s="38"/>
      <c r="E66" s="38"/>
      <c r="F66" s="38"/>
      <c r="G66" s="38"/>
      <c r="H66" s="38"/>
    </row>
    <row r="68" spans="6:8" ht="12.75">
      <c r="F68" s="52" t="s">
        <v>27</v>
      </c>
      <c r="G68" s="52"/>
      <c r="H68" s="52"/>
    </row>
    <row r="69" spans="1:8" ht="12.75">
      <c r="A69" s="53" t="s">
        <v>103</v>
      </c>
      <c r="B69" s="53"/>
      <c r="C69" s="53"/>
      <c r="D69" s="53"/>
      <c r="E69" s="53"/>
      <c r="F69" s="53"/>
      <c r="G69" s="53"/>
      <c r="H69" s="53"/>
    </row>
    <row r="70" spans="1:8" ht="12.75">
      <c r="A70" s="53" t="s">
        <v>132</v>
      </c>
      <c r="B70" s="53"/>
      <c r="C70" s="53"/>
      <c r="D70" s="53"/>
      <c r="E70" s="53"/>
      <c r="F70" s="53"/>
      <c r="G70" s="53"/>
      <c r="H70" s="53"/>
    </row>
    <row r="71" spans="7:8" ht="12.75">
      <c r="G71" s="54"/>
      <c r="H71" s="54"/>
    </row>
    <row r="72" spans="1:8" ht="12.75">
      <c r="A72" s="62" t="s">
        <v>1</v>
      </c>
      <c r="B72" s="66" t="s">
        <v>15</v>
      </c>
      <c r="C72" s="44" t="s">
        <v>88</v>
      </c>
      <c r="D72" s="45"/>
      <c r="E72" s="46" t="s">
        <v>89</v>
      </c>
      <c r="F72" s="45"/>
      <c r="G72" s="44" t="s">
        <v>6</v>
      </c>
      <c r="H72" s="47"/>
    </row>
    <row r="73" spans="1:8" ht="12.75">
      <c r="A73" s="65"/>
      <c r="B73" s="46"/>
      <c r="C73" s="41" t="s">
        <v>117</v>
      </c>
      <c r="D73" s="48"/>
      <c r="E73" s="41" t="s">
        <v>117</v>
      </c>
      <c r="F73" s="48"/>
      <c r="G73" s="49" t="s">
        <v>119</v>
      </c>
      <c r="H73" s="50"/>
    </row>
    <row r="74" spans="1:8" ht="12.75">
      <c r="A74" s="63"/>
      <c r="B74" s="46"/>
      <c r="C74" s="43" t="s">
        <v>118</v>
      </c>
      <c r="D74" s="51"/>
      <c r="E74" s="43" t="s">
        <v>118</v>
      </c>
      <c r="F74" s="51"/>
      <c r="G74" s="54" t="s">
        <v>112</v>
      </c>
      <c r="H74" s="54"/>
    </row>
    <row r="75" spans="1:9" ht="12.75">
      <c r="A75" s="62">
        <v>1</v>
      </c>
      <c r="B75" s="62" t="s">
        <v>16</v>
      </c>
      <c r="C75" s="64" t="s">
        <v>20</v>
      </c>
      <c r="D75" s="45"/>
      <c r="E75" s="46" t="s">
        <v>128</v>
      </c>
      <c r="F75" s="45"/>
      <c r="G75" s="44">
        <v>4</v>
      </c>
      <c r="H75" s="47"/>
      <c r="I75" s="2">
        <v>3.9151</v>
      </c>
    </row>
    <row r="76" spans="1:8" ht="12.75">
      <c r="A76" s="63"/>
      <c r="B76" s="63"/>
      <c r="C76" s="46">
        <v>20</v>
      </c>
      <c r="D76" s="45"/>
      <c r="E76" s="46">
        <v>5</v>
      </c>
      <c r="F76" s="45"/>
      <c r="G76" s="64"/>
      <c r="H76" s="85"/>
    </row>
    <row r="77" spans="1:9" ht="12.75">
      <c r="A77" s="11">
        <v>2</v>
      </c>
      <c r="B77" s="11" t="s">
        <v>17</v>
      </c>
      <c r="C77" s="46">
        <v>10</v>
      </c>
      <c r="D77" s="45"/>
      <c r="E77" s="46">
        <v>4</v>
      </c>
      <c r="F77" s="45"/>
      <c r="G77" s="46">
        <v>4</v>
      </c>
      <c r="H77" s="45"/>
      <c r="I77" s="2">
        <v>3.9151</v>
      </c>
    </row>
    <row r="78" spans="1:8" ht="12.75">
      <c r="A78" s="57"/>
      <c r="B78" s="57"/>
      <c r="C78" s="57"/>
      <c r="D78" s="57"/>
      <c r="E78" s="57"/>
      <c r="F78" s="57"/>
      <c r="G78" s="57"/>
      <c r="H78" s="57"/>
    </row>
    <row r="79" spans="6:8" ht="12.75">
      <c r="F79" s="52" t="s">
        <v>28</v>
      </c>
      <c r="G79" s="52"/>
      <c r="H79" s="52"/>
    </row>
    <row r="80" spans="1:8" ht="12.75">
      <c r="A80" s="53" t="s">
        <v>104</v>
      </c>
      <c r="B80" s="53"/>
      <c r="C80" s="53"/>
      <c r="D80" s="53"/>
      <c r="E80" s="53"/>
      <c r="F80" s="53"/>
      <c r="G80" s="53"/>
      <c r="H80" s="53"/>
    </row>
    <row r="81" spans="1:8" ht="12.75">
      <c r="A81" s="53" t="s">
        <v>132</v>
      </c>
      <c r="B81" s="53"/>
      <c r="C81" s="53"/>
      <c r="D81" s="53"/>
      <c r="E81" s="53"/>
      <c r="F81" s="53"/>
      <c r="G81" s="53"/>
      <c r="H81" s="53"/>
    </row>
    <row r="83" spans="1:8" ht="12.75">
      <c r="A83" s="33" t="s">
        <v>1</v>
      </c>
      <c r="B83" s="5"/>
      <c r="C83" s="44" t="s">
        <v>18</v>
      </c>
      <c r="D83" s="45"/>
      <c r="E83" s="46" t="s">
        <v>19</v>
      </c>
      <c r="F83" s="45"/>
      <c r="G83" s="44" t="s">
        <v>6</v>
      </c>
      <c r="H83" s="47"/>
    </row>
    <row r="84" spans="1:8" ht="12.75">
      <c r="A84" s="34"/>
      <c r="B84" s="9" t="s">
        <v>22</v>
      </c>
      <c r="C84" s="41" t="s">
        <v>117</v>
      </c>
      <c r="D84" s="48"/>
      <c r="E84" s="41" t="s">
        <v>117</v>
      </c>
      <c r="F84" s="48"/>
      <c r="G84" s="49" t="s">
        <v>119</v>
      </c>
      <c r="H84" s="50"/>
    </row>
    <row r="85" spans="1:8" ht="12.75">
      <c r="A85" s="35"/>
      <c r="B85" s="10"/>
      <c r="C85" s="43" t="s">
        <v>118</v>
      </c>
      <c r="D85" s="51"/>
      <c r="E85" s="43" t="s">
        <v>118</v>
      </c>
      <c r="F85" s="51"/>
      <c r="G85" s="54" t="s">
        <v>112</v>
      </c>
      <c r="H85" s="54"/>
    </row>
    <row r="86" spans="1:9" ht="12.75">
      <c r="A86" s="3">
        <v>1</v>
      </c>
      <c r="B86" s="16" t="s">
        <v>29</v>
      </c>
      <c r="C86" s="31">
        <v>3</v>
      </c>
      <c r="D86" s="32"/>
      <c r="E86" s="31">
        <v>1</v>
      </c>
      <c r="F86" s="32"/>
      <c r="G86" s="31">
        <v>0.8</v>
      </c>
      <c r="H86" s="32"/>
      <c r="I86" s="2">
        <v>3.9151</v>
      </c>
    </row>
    <row r="87" spans="1:9" ht="12.75">
      <c r="A87" s="3">
        <v>2</v>
      </c>
      <c r="B87" s="17" t="s">
        <v>30</v>
      </c>
      <c r="C87" s="31">
        <v>3</v>
      </c>
      <c r="D87" s="32"/>
      <c r="E87" s="31">
        <v>1</v>
      </c>
      <c r="F87" s="32"/>
      <c r="G87" s="31">
        <v>0.8</v>
      </c>
      <c r="H87" s="32"/>
      <c r="I87" s="2">
        <v>3.9151</v>
      </c>
    </row>
    <row r="88" spans="1:9" ht="12.75">
      <c r="A88" s="3">
        <v>3</v>
      </c>
      <c r="B88" s="17" t="s">
        <v>31</v>
      </c>
      <c r="C88" s="31">
        <v>5</v>
      </c>
      <c r="D88" s="32"/>
      <c r="E88" s="31" t="s">
        <v>26</v>
      </c>
      <c r="F88" s="32"/>
      <c r="G88" s="31">
        <v>3</v>
      </c>
      <c r="H88" s="32"/>
      <c r="I88" s="2">
        <v>3.9151</v>
      </c>
    </row>
    <row r="89" spans="1:9" ht="12.75">
      <c r="A89" s="3">
        <v>4</v>
      </c>
      <c r="B89" s="17" t="s">
        <v>90</v>
      </c>
      <c r="C89" s="31">
        <v>1</v>
      </c>
      <c r="D89" s="32"/>
      <c r="E89" s="31" t="s">
        <v>26</v>
      </c>
      <c r="F89" s="32"/>
      <c r="G89" s="31">
        <v>0.5</v>
      </c>
      <c r="H89" s="32"/>
      <c r="I89" s="2">
        <v>3.9151</v>
      </c>
    </row>
    <row r="90" spans="1:9" ht="12.75">
      <c r="A90" s="3">
        <v>5</v>
      </c>
      <c r="B90" s="17" t="s">
        <v>32</v>
      </c>
      <c r="C90" s="31">
        <v>3</v>
      </c>
      <c r="D90" s="32"/>
      <c r="E90" s="31">
        <v>1</v>
      </c>
      <c r="F90" s="32"/>
      <c r="G90" s="31">
        <v>0.5</v>
      </c>
      <c r="H90" s="32"/>
      <c r="I90" s="2">
        <v>3.9151</v>
      </c>
    </row>
    <row r="91" spans="1:8" ht="12.75">
      <c r="A91" s="57"/>
      <c r="B91" s="57"/>
      <c r="C91" s="57"/>
      <c r="D91" s="57"/>
      <c r="E91" s="57"/>
      <c r="F91" s="57"/>
      <c r="G91" s="57"/>
      <c r="H91" s="57"/>
    </row>
    <row r="92" spans="6:8" ht="12.75">
      <c r="F92" s="52" t="s">
        <v>50</v>
      </c>
      <c r="G92" s="52"/>
      <c r="H92" s="52"/>
    </row>
    <row r="93" spans="1:8" ht="12.75">
      <c r="A93" s="53" t="s">
        <v>107</v>
      </c>
      <c r="B93" s="53"/>
      <c r="C93" s="53"/>
      <c r="D93" s="53"/>
      <c r="E93" s="53"/>
      <c r="F93" s="53"/>
      <c r="G93" s="53"/>
      <c r="H93" s="53"/>
    </row>
    <row r="94" spans="1:8" ht="12.75">
      <c r="A94" s="53" t="s">
        <v>132</v>
      </c>
      <c r="B94" s="53"/>
      <c r="C94" s="53"/>
      <c r="D94" s="53"/>
      <c r="E94" s="53"/>
      <c r="F94" s="53"/>
      <c r="G94" s="53"/>
      <c r="H94" s="53"/>
    </row>
    <row r="95" spans="7:8" ht="12.75">
      <c r="G95" s="54"/>
      <c r="H95" s="54"/>
    </row>
    <row r="96" spans="1:8" ht="12.75">
      <c r="A96" s="41" t="s">
        <v>33</v>
      </c>
      <c r="B96" s="5"/>
      <c r="C96" s="44" t="s">
        <v>18</v>
      </c>
      <c r="D96" s="45"/>
      <c r="E96" s="46" t="s">
        <v>19</v>
      </c>
      <c r="F96" s="45"/>
      <c r="G96" s="44" t="s">
        <v>6</v>
      </c>
      <c r="H96" s="47"/>
    </row>
    <row r="97" spans="1:8" ht="12.75">
      <c r="A97" s="42"/>
      <c r="B97" s="7" t="s">
        <v>22</v>
      </c>
      <c r="C97" s="41" t="s">
        <v>117</v>
      </c>
      <c r="D97" s="48"/>
      <c r="E97" s="41" t="s">
        <v>117</v>
      </c>
      <c r="F97" s="48"/>
      <c r="G97" s="49" t="s">
        <v>119</v>
      </c>
      <c r="H97" s="50"/>
    </row>
    <row r="98" spans="1:8" ht="12.75">
      <c r="A98" s="43"/>
      <c r="B98" s="8"/>
      <c r="C98" s="43" t="s">
        <v>118</v>
      </c>
      <c r="D98" s="51"/>
      <c r="E98" s="43" t="s">
        <v>118</v>
      </c>
      <c r="F98" s="51"/>
      <c r="G98" s="54" t="s">
        <v>112</v>
      </c>
      <c r="H98" s="54"/>
    </row>
    <row r="99" spans="1:9" ht="12.75">
      <c r="A99" s="3">
        <v>1</v>
      </c>
      <c r="B99" s="18" t="s">
        <v>34</v>
      </c>
      <c r="C99" s="31">
        <v>5</v>
      </c>
      <c r="D99" s="32"/>
      <c r="E99" s="31">
        <v>2</v>
      </c>
      <c r="F99" s="32"/>
      <c r="G99" s="31">
        <f>E99</f>
        <v>2</v>
      </c>
      <c r="H99" s="32"/>
      <c r="I99" s="2">
        <v>3.9151</v>
      </c>
    </row>
    <row r="100" spans="1:9" ht="12.75">
      <c r="A100" s="3">
        <f>A99+1</f>
        <v>2</v>
      </c>
      <c r="B100" s="17" t="s">
        <v>35</v>
      </c>
      <c r="C100" s="31">
        <v>3</v>
      </c>
      <c r="D100" s="32"/>
      <c r="E100" s="31">
        <v>1</v>
      </c>
      <c r="F100" s="32"/>
      <c r="G100" s="31">
        <f aca="true" t="shared" si="0" ref="G100:G115">E100</f>
        <v>1</v>
      </c>
      <c r="H100" s="32"/>
      <c r="I100" s="2">
        <v>3.9151</v>
      </c>
    </row>
    <row r="101" spans="1:9" ht="12.75">
      <c r="A101" s="3">
        <f aca="true" t="shared" si="1" ref="A101:A115">A100+1</f>
        <v>3</v>
      </c>
      <c r="B101" s="17" t="s">
        <v>36</v>
      </c>
      <c r="C101" s="31">
        <v>3</v>
      </c>
      <c r="D101" s="32"/>
      <c r="E101" s="31">
        <v>1</v>
      </c>
      <c r="F101" s="32"/>
      <c r="G101" s="31">
        <f t="shared" si="0"/>
        <v>1</v>
      </c>
      <c r="H101" s="32"/>
      <c r="I101" s="2">
        <v>3.9151</v>
      </c>
    </row>
    <row r="102" spans="1:9" ht="12.75">
      <c r="A102" s="3">
        <f t="shared" si="1"/>
        <v>4</v>
      </c>
      <c r="B102" s="17" t="s">
        <v>37</v>
      </c>
      <c r="C102" s="31">
        <v>5</v>
      </c>
      <c r="D102" s="32"/>
      <c r="E102" s="31">
        <v>3</v>
      </c>
      <c r="F102" s="32"/>
      <c r="G102" s="31">
        <v>2</v>
      </c>
      <c r="H102" s="32"/>
      <c r="I102" s="2">
        <v>3.9151</v>
      </c>
    </row>
    <row r="103" spans="1:9" ht="12.75">
      <c r="A103" s="3">
        <f t="shared" si="1"/>
        <v>5</v>
      </c>
      <c r="B103" s="17" t="s">
        <v>38</v>
      </c>
      <c r="C103" s="31">
        <v>5</v>
      </c>
      <c r="D103" s="32"/>
      <c r="E103" s="31">
        <v>3</v>
      </c>
      <c r="F103" s="32"/>
      <c r="G103" s="31">
        <f t="shared" si="0"/>
        <v>3</v>
      </c>
      <c r="H103" s="32"/>
      <c r="I103" s="2">
        <v>3.9151</v>
      </c>
    </row>
    <row r="104" spans="1:9" ht="12.75">
      <c r="A104" s="3">
        <f t="shared" si="1"/>
        <v>6</v>
      </c>
      <c r="B104" s="17" t="s">
        <v>39</v>
      </c>
      <c r="C104" s="31">
        <v>5</v>
      </c>
      <c r="D104" s="32"/>
      <c r="E104" s="31">
        <v>3</v>
      </c>
      <c r="F104" s="32"/>
      <c r="G104" s="31">
        <f t="shared" si="0"/>
        <v>3</v>
      </c>
      <c r="H104" s="32"/>
      <c r="I104" s="2">
        <v>3.9151</v>
      </c>
    </row>
    <row r="105" spans="1:9" ht="12.75">
      <c r="A105" s="3">
        <f t="shared" si="1"/>
        <v>7</v>
      </c>
      <c r="B105" s="17" t="s">
        <v>40</v>
      </c>
      <c r="C105" s="31">
        <v>5</v>
      </c>
      <c r="D105" s="32"/>
      <c r="E105" s="31">
        <v>3</v>
      </c>
      <c r="F105" s="32"/>
      <c r="G105" s="31">
        <f t="shared" si="0"/>
        <v>3</v>
      </c>
      <c r="H105" s="32"/>
      <c r="I105" s="2">
        <v>3.9151</v>
      </c>
    </row>
    <row r="106" spans="1:9" ht="12.75">
      <c r="A106" s="3">
        <f t="shared" si="1"/>
        <v>8</v>
      </c>
      <c r="B106" s="17" t="s">
        <v>41</v>
      </c>
      <c r="C106" s="31">
        <v>2</v>
      </c>
      <c r="D106" s="32"/>
      <c r="E106" s="31">
        <v>2</v>
      </c>
      <c r="F106" s="32"/>
      <c r="G106" s="31">
        <f t="shared" si="0"/>
        <v>2</v>
      </c>
      <c r="H106" s="32"/>
      <c r="I106" s="2">
        <v>3.9151</v>
      </c>
    </row>
    <row r="107" spans="1:9" ht="12.75">
      <c r="A107" s="3">
        <f t="shared" si="1"/>
        <v>9</v>
      </c>
      <c r="B107" s="17" t="s">
        <v>42</v>
      </c>
      <c r="C107" s="31">
        <v>3</v>
      </c>
      <c r="D107" s="32"/>
      <c r="E107" s="31">
        <v>2</v>
      </c>
      <c r="F107" s="32"/>
      <c r="G107" s="31">
        <f t="shared" si="0"/>
        <v>2</v>
      </c>
      <c r="H107" s="32"/>
      <c r="I107" s="2">
        <v>3.9151</v>
      </c>
    </row>
    <row r="108" spans="1:9" ht="12.75">
      <c r="A108" s="3">
        <f t="shared" si="1"/>
        <v>10</v>
      </c>
      <c r="B108" s="17" t="s">
        <v>108</v>
      </c>
      <c r="C108" s="31">
        <v>5</v>
      </c>
      <c r="D108" s="32"/>
      <c r="E108" s="31">
        <v>3</v>
      </c>
      <c r="F108" s="32"/>
      <c r="G108" s="31">
        <f t="shared" si="0"/>
        <v>3</v>
      </c>
      <c r="H108" s="32"/>
      <c r="I108" s="2">
        <v>3.9151</v>
      </c>
    </row>
    <row r="109" spans="1:9" ht="12.75">
      <c r="A109" s="3">
        <f t="shared" si="1"/>
        <v>11</v>
      </c>
      <c r="B109" s="17" t="s">
        <v>43</v>
      </c>
      <c r="C109" s="31">
        <v>3</v>
      </c>
      <c r="D109" s="32"/>
      <c r="E109" s="31">
        <v>1</v>
      </c>
      <c r="F109" s="32"/>
      <c r="G109" s="31">
        <f t="shared" si="0"/>
        <v>1</v>
      </c>
      <c r="H109" s="32"/>
      <c r="I109" s="2">
        <v>3.9151</v>
      </c>
    </row>
    <row r="110" spans="1:9" ht="12.75">
      <c r="A110" s="3">
        <f t="shared" si="1"/>
        <v>12</v>
      </c>
      <c r="B110" s="17" t="s">
        <v>44</v>
      </c>
      <c r="C110" s="31">
        <v>4</v>
      </c>
      <c r="D110" s="32"/>
      <c r="E110" s="31">
        <v>3</v>
      </c>
      <c r="F110" s="32"/>
      <c r="G110" s="31">
        <f t="shared" si="0"/>
        <v>3</v>
      </c>
      <c r="H110" s="32"/>
      <c r="I110" s="2">
        <v>3.9151</v>
      </c>
    </row>
    <row r="111" spans="1:9" ht="12.75">
      <c r="A111" s="3">
        <f t="shared" si="1"/>
        <v>13</v>
      </c>
      <c r="B111" s="17" t="s">
        <v>45</v>
      </c>
      <c r="C111" s="31">
        <v>3</v>
      </c>
      <c r="D111" s="32"/>
      <c r="E111" s="31">
        <v>2</v>
      </c>
      <c r="F111" s="32"/>
      <c r="G111" s="31">
        <f t="shared" si="0"/>
        <v>2</v>
      </c>
      <c r="H111" s="32"/>
      <c r="I111" s="2">
        <v>3.9151</v>
      </c>
    </row>
    <row r="112" spans="1:9" ht="12.75">
      <c r="A112" s="3">
        <f t="shared" si="1"/>
        <v>14</v>
      </c>
      <c r="B112" s="17" t="s">
        <v>46</v>
      </c>
      <c r="C112" s="31">
        <v>4</v>
      </c>
      <c r="D112" s="32"/>
      <c r="E112" s="31">
        <v>3</v>
      </c>
      <c r="F112" s="32"/>
      <c r="G112" s="31">
        <f t="shared" si="0"/>
        <v>3</v>
      </c>
      <c r="H112" s="32"/>
      <c r="I112" s="2">
        <v>3.9151</v>
      </c>
    </row>
    <row r="113" spans="1:9" ht="12.75">
      <c r="A113" s="3">
        <f t="shared" si="1"/>
        <v>15</v>
      </c>
      <c r="B113" s="17" t="s">
        <v>47</v>
      </c>
      <c r="C113" s="31">
        <v>5</v>
      </c>
      <c r="D113" s="32"/>
      <c r="E113" s="31">
        <v>2</v>
      </c>
      <c r="F113" s="32"/>
      <c r="G113" s="31">
        <f t="shared" si="0"/>
        <v>2</v>
      </c>
      <c r="H113" s="32"/>
      <c r="I113" s="2">
        <v>3.9151</v>
      </c>
    </row>
    <row r="114" spans="1:9" ht="12.75">
      <c r="A114" s="3">
        <f t="shared" si="1"/>
        <v>16</v>
      </c>
      <c r="B114" s="17" t="s">
        <v>48</v>
      </c>
      <c r="C114" s="31">
        <v>5</v>
      </c>
      <c r="D114" s="32"/>
      <c r="E114" s="31">
        <v>3</v>
      </c>
      <c r="F114" s="32"/>
      <c r="G114" s="31">
        <f t="shared" si="0"/>
        <v>3</v>
      </c>
      <c r="H114" s="32"/>
      <c r="I114" s="2">
        <v>3.9151</v>
      </c>
    </row>
    <row r="115" spans="1:9" ht="12.75">
      <c r="A115" s="3">
        <f t="shared" si="1"/>
        <v>17</v>
      </c>
      <c r="B115" s="17" t="s">
        <v>49</v>
      </c>
      <c r="C115" s="31">
        <v>5</v>
      </c>
      <c r="D115" s="32"/>
      <c r="E115" s="31">
        <v>2</v>
      </c>
      <c r="F115" s="32"/>
      <c r="G115" s="31">
        <f t="shared" si="0"/>
        <v>2</v>
      </c>
      <c r="H115" s="32"/>
      <c r="I115" s="2">
        <v>3.9151</v>
      </c>
    </row>
    <row r="116" spans="1:9" ht="12.75">
      <c r="A116" s="3">
        <f>A115+1</f>
        <v>18</v>
      </c>
      <c r="B116" s="17" t="s">
        <v>113</v>
      </c>
      <c r="C116" s="31">
        <v>4</v>
      </c>
      <c r="D116" s="32"/>
      <c r="E116" s="31" t="s">
        <v>94</v>
      </c>
      <c r="F116" s="32"/>
      <c r="G116" s="31">
        <v>3</v>
      </c>
      <c r="H116" s="32"/>
      <c r="I116" s="2">
        <v>3.9151</v>
      </c>
    </row>
    <row r="117" spans="1:8" ht="12.75">
      <c r="A117" s="27" t="s">
        <v>99</v>
      </c>
      <c r="B117" s="27"/>
      <c r="C117" s="27"/>
      <c r="D117" s="27"/>
      <c r="E117" s="27"/>
      <c r="F117" s="27"/>
      <c r="G117" s="27"/>
      <c r="H117" s="27"/>
    </row>
    <row r="118" spans="1:8" ht="12.75">
      <c r="A118" s="27" t="s">
        <v>97</v>
      </c>
      <c r="B118" s="27"/>
      <c r="C118" s="27"/>
      <c r="D118" s="27"/>
      <c r="E118" s="27"/>
      <c r="F118" s="27"/>
      <c r="G118" s="27"/>
      <c r="H118" s="27"/>
    </row>
    <row r="119" spans="1:8" ht="12.75">
      <c r="A119" s="27" t="s">
        <v>98</v>
      </c>
      <c r="B119" s="27"/>
      <c r="C119" s="27"/>
      <c r="D119" s="27"/>
      <c r="E119" s="27"/>
      <c r="F119" s="27"/>
      <c r="G119" s="27"/>
      <c r="H119" s="27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5" spans="4:8" ht="12.75">
      <c r="D125" s="60" t="s">
        <v>96</v>
      </c>
      <c r="E125" s="60"/>
      <c r="F125" s="60"/>
      <c r="G125" s="60"/>
      <c r="H125" s="60"/>
    </row>
    <row r="126" spans="3:8" ht="12.75">
      <c r="C126" s="38" t="s">
        <v>110</v>
      </c>
      <c r="D126" s="38"/>
      <c r="E126" s="38"/>
      <c r="F126" s="38"/>
      <c r="G126" s="38"/>
      <c r="H126" s="38"/>
    </row>
    <row r="128" spans="1:8" ht="12.75">
      <c r="A128" s="15"/>
      <c r="B128" s="15"/>
      <c r="C128" s="15"/>
      <c r="D128" s="15"/>
      <c r="E128" s="15"/>
      <c r="F128" s="52" t="s">
        <v>51</v>
      </c>
      <c r="G128" s="52"/>
      <c r="H128" s="52"/>
    </row>
    <row r="129" spans="1:8" ht="12.75">
      <c r="A129" s="53" t="s">
        <v>105</v>
      </c>
      <c r="B129" s="53"/>
      <c r="C129" s="53"/>
      <c r="D129" s="53"/>
      <c r="E129" s="53"/>
      <c r="F129" s="53"/>
      <c r="G129" s="53"/>
      <c r="H129" s="53"/>
    </row>
    <row r="130" spans="1:8" ht="12.75">
      <c r="A130" s="53" t="s">
        <v>132</v>
      </c>
      <c r="B130" s="53"/>
      <c r="C130" s="53"/>
      <c r="D130" s="53"/>
      <c r="E130" s="53"/>
      <c r="F130" s="53"/>
      <c r="G130" s="53"/>
      <c r="H130" s="53"/>
    </row>
    <row r="131" spans="7:8" ht="12.75">
      <c r="G131" s="54"/>
      <c r="H131" s="54"/>
    </row>
    <row r="132" spans="1:8" ht="12.75">
      <c r="A132" s="41" t="s">
        <v>33</v>
      </c>
      <c r="B132" s="5"/>
      <c r="C132" s="44" t="s">
        <v>18</v>
      </c>
      <c r="D132" s="45"/>
      <c r="E132" s="46" t="s">
        <v>19</v>
      </c>
      <c r="F132" s="45"/>
      <c r="G132" s="44" t="s">
        <v>6</v>
      </c>
      <c r="H132" s="47"/>
    </row>
    <row r="133" spans="1:8" ht="12.75">
      <c r="A133" s="42"/>
      <c r="B133" s="7" t="s">
        <v>22</v>
      </c>
      <c r="C133" s="41" t="s">
        <v>117</v>
      </c>
      <c r="D133" s="48"/>
      <c r="E133" s="41" t="s">
        <v>117</v>
      </c>
      <c r="F133" s="48"/>
      <c r="G133" s="49" t="s">
        <v>119</v>
      </c>
      <c r="H133" s="50"/>
    </row>
    <row r="134" spans="1:8" ht="12.75">
      <c r="A134" s="43"/>
      <c r="B134" s="8"/>
      <c r="C134" s="43" t="s">
        <v>118</v>
      </c>
      <c r="D134" s="51"/>
      <c r="E134" s="43" t="s">
        <v>118</v>
      </c>
      <c r="F134" s="51"/>
      <c r="G134" s="83" t="s">
        <v>112</v>
      </c>
      <c r="H134" s="84"/>
    </row>
    <row r="135" spans="1:9" ht="12.75">
      <c r="A135" s="4">
        <v>1</v>
      </c>
      <c r="B135" s="19" t="s">
        <v>52</v>
      </c>
      <c r="C135" s="58">
        <v>2</v>
      </c>
      <c r="D135" s="59"/>
      <c r="E135" s="58" t="s">
        <v>26</v>
      </c>
      <c r="F135" s="59"/>
      <c r="G135" s="83">
        <v>0.5</v>
      </c>
      <c r="H135" s="84"/>
      <c r="I135" s="2">
        <v>3.9151</v>
      </c>
    </row>
    <row r="136" spans="1:9" ht="12.75">
      <c r="A136" s="4">
        <f>A135+1</f>
        <v>2</v>
      </c>
      <c r="B136" s="19" t="s">
        <v>91</v>
      </c>
      <c r="C136" s="58">
        <v>5</v>
      </c>
      <c r="D136" s="59"/>
      <c r="E136" s="58" t="s">
        <v>26</v>
      </c>
      <c r="F136" s="59"/>
      <c r="G136" s="58">
        <v>2</v>
      </c>
      <c r="H136" s="59"/>
      <c r="I136" s="2">
        <v>3.9151</v>
      </c>
    </row>
    <row r="137" spans="1:9" ht="12.75">
      <c r="A137" s="4">
        <f aca="true" t="shared" si="2" ref="A137:A150">A136+1</f>
        <v>3</v>
      </c>
      <c r="B137" s="1" t="s">
        <v>53</v>
      </c>
      <c r="C137" s="58">
        <v>2</v>
      </c>
      <c r="D137" s="59"/>
      <c r="E137" s="58">
        <v>1</v>
      </c>
      <c r="F137" s="59"/>
      <c r="G137" s="58">
        <v>1</v>
      </c>
      <c r="H137" s="59"/>
      <c r="I137" s="2">
        <v>3.9151</v>
      </c>
    </row>
    <row r="138" spans="1:9" ht="12.75">
      <c r="A138" s="4">
        <f t="shared" si="2"/>
        <v>4</v>
      </c>
      <c r="B138" s="1" t="s">
        <v>54</v>
      </c>
      <c r="C138" s="58">
        <v>5</v>
      </c>
      <c r="D138" s="59"/>
      <c r="E138" s="58">
        <v>2</v>
      </c>
      <c r="F138" s="59"/>
      <c r="G138" s="58">
        <v>2</v>
      </c>
      <c r="H138" s="59"/>
      <c r="I138" s="2">
        <v>3.9151</v>
      </c>
    </row>
    <row r="139" spans="1:9" ht="12.75">
      <c r="A139" s="4">
        <f t="shared" si="2"/>
        <v>5</v>
      </c>
      <c r="B139" s="1" t="s">
        <v>109</v>
      </c>
      <c r="C139" s="58">
        <v>5</v>
      </c>
      <c r="D139" s="59"/>
      <c r="E139" s="58" t="s">
        <v>26</v>
      </c>
      <c r="F139" s="59"/>
      <c r="G139" s="58">
        <v>3</v>
      </c>
      <c r="H139" s="59"/>
      <c r="I139" s="2">
        <v>3.9151</v>
      </c>
    </row>
    <row r="140" spans="1:9" ht="12.75">
      <c r="A140" s="4">
        <f t="shared" si="2"/>
        <v>6</v>
      </c>
      <c r="B140" s="1" t="s">
        <v>55</v>
      </c>
      <c r="C140" s="58">
        <v>5</v>
      </c>
      <c r="D140" s="59"/>
      <c r="E140" s="58">
        <v>4</v>
      </c>
      <c r="F140" s="59"/>
      <c r="G140" s="58">
        <v>5</v>
      </c>
      <c r="H140" s="59"/>
      <c r="I140" s="2">
        <v>3.9151</v>
      </c>
    </row>
    <row r="141" spans="1:9" ht="12.75">
      <c r="A141" s="4">
        <f t="shared" si="2"/>
        <v>7</v>
      </c>
      <c r="B141" s="1" t="s">
        <v>56</v>
      </c>
      <c r="C141" s="58">
        <v>2</v>
      </c>
      <c r="D141" s="59"/>
      <c r="E141" s="58">
        <v>2</v>
      </c>
      <c r="F141" s="59"/>
      <c r="G141" s="58">
        <v>2</v>
      </c>
      <c r="H141" s="59"/>
      <c r="I141" s="2">
        <v>3.9151</v>
      </c>
    </row>
    <row r="142" spans="1:9" ht="12.75">
      <c r="A142" s="4">
        <f t="shared" si="2"/>
        <v>8</v>
      </c>
      <c r="B142" s="1" t="s">
        <v>57</v>
      </c>
      <c r="C142" s="58">
        <v>5</v>
      </c>
      <c r="D142" s="59"/>
      <c r="E142" s="58">
        <v>5</v>
      </c>
      <c r="F142" s="59"/>
      <c r="G142" s="58">
        <v>4</v>
      </c>
      <c r="H142" s="59"/>
      <c r="I142" s="2">
        <v>3.9151</v>
      </c>
    </row>
    <row r="143" spans="1:9" ht="12.75">
      <c r="A143" s="4">
        <f t="shared" si="2"/>
        <v>9</v>
      </c>
      <c r="B143" s="1" t="s">
        <v>58</v>
      </c>
      <c r="C143" s="58">
        <v>2</v>
      </c>
      <c r="D143" s="59"/>
      <c r="E143" s="58">
        <v>2</v>
      </c>
      <c r="F143" s="59"/>
      <c r="G143" s="58">
        <v>1</v>
      </c>
      <c r="H143" s="59"/>
      <c r="I143" s="2">
        <v>3.9151</v>
      </c>
    </row>
    <row r="144" spans="1:9" ht="12.75">
      <c r="A144" s="4">
        <f t="shared" si="2"/>
        <v>10</v>
      </c>
      <c r="B144" s="1" t="s">
        <v>59</v>
      </c>
      <c r="C144" s="58">
        <v>3</v>
      </c>
      <c r="D144" s="59"/>
      <c r="E144" s="58">
        <v>2</v>
      </c>
      <c r="F144" s="59"/>
      <c r="G144" s="58">
        <v>1</v>
      </c>
      <c r="H144" s="59"/>
      <c r="I144" s="2">
        <v>3.9151</v>
      </c>
    </row>
    <row r="145" spans="1:9" ht="12.75">
      <c r="A145" s="4">
        <f t="shared" si="2"/>
        <v>11</v>
      </c>
      <c r="B145" s="1" t="s">
        <v>92</v>
      </c>
      <c r="C145" s="58">
        <v>5</v>
      </c>
      <c r="D145" s="59"/>
      <c r="E145" s="58" t="s">
        <v>26</v>
      </c>
      <c r="F145" s="59"/>
      <c r="G145" s="58">
        <v>4</v>
      </c>
      <c r="H145" s="59"/>
      <c r="I145" s="2">
        <v>3.9151</v>
      </c>
    </row>
    <row r="146" spans="1:9" ht="12.75">
      <c r="A146" s="4">
        <f t="shared" si="2"/>
        <v>12</v>
      </c>
      <c r="B146" s="1" t="s">
        <v>60</v>
      </c>
      <c r="C146" s="58">
        <v>3</v>
      </c>
      <c r="D146" s="59"/>
      <c r="E146" s="58">
        <v>2</v>
      </c>
      <c r="F146" s="59"/>
      <c r="G146" s="58">
        <v>2</v>
      </c>
      <c r="H146" s="59"/>
      <c r="I146" s="2">
        <v>3.9151</v>
      </c>
    </row>
    <row r="147" spans="1:9" ht="12.75">
      <c r="A147" s="4">
        <f t="shared" si="2"/>
        <v>13</v>
      </c>
      <c r="B147" s="1" t="s">
        <v>61</v>
      </c>
      <c r="C147" s="58">
        <v>4</v>
      </c>
      <c r="D147" s="59"/>
      <c r="E147" s="58">
        <v>2</v>
      </c>
      <c r="F147" s="59"/>
      <c r="G147" s="58">
        <v>2</v>
      </c>
      <c r="H147" s="59"/>
      <c r="I147" s="2">
        <v>3.9151</v>
      </c>
    </row>
    <row r="148" spans="1:9" ht="12.75">
      <c r="A148" s="4">
        <f t="shared" si="2"/>
        <v>14</v>
      </c>
      <c r="B148" s="1" t="s">
        <v>62</v>
      </c>
      <c r="C148" s="58">
        <v>5</v>
      </c>
      <c r="D148" s="59"/>
      <c r="E148" s="58">
        <v>2</v>
      </c>
      <c r="F148" s="59"/>
      <c r="G148" s="58">
        <v>2</v>
      </c>
      <c r="H148" s="59"/>
      <c r="I148" s="2">
        <v>3.9151</v>
      </c>
    </row>
    <row r="149" spans="1:9" ht="12.75">
      <c r="A149" s="4">
        <f t="shared" si="2"/>
        <v>15</v>
      </c>
      <c r="B149" s="1" t="s">
        <v>63</v>
      </c>
      <c r="C149" s="58">
        <v>3</v>
      </c>
      <c r="D149" s="59"/>
      <c r="E149" s="58">
        <v>2</v>
      </c>
      <c r="F149" s="59"/>
      <c r="G149" s="58">
        <v>1</v>
      </c>
      <c r="H149" s="59"/>
      <c r="I149" s="2">
        <v>3.9151</v>
      </c>
    </row>
    <row r="150" spans="1:9" ht="12.75">
      <c r="A150" s="4">
        <f t="shared" si="2"/>
        <v>16</v>
      </c>
      <c r="B150" s="1" t="s">
        <v>64</v>
      </c>
      <c r="C150" s="58">
        <v>5</v>
      </c>
      <c r="D150" s="59"/>
      <c r="E150" s="58">
        <v>4</v>
      </c>
      <c r="F150" s="59"/>
      <c r="G150" s="58">
        <v>3</v>
      </c>
      <c r="H150" s="59"/>
      <c r="I150" s="2">
        <v>3.9151</v>
      </c>
    </row>
    <row r="151" spans="1:8" ht="12.75">
      <c r="A151" s="57"/>
      <c r="B151" s="57"/>
      <c r="C151" s="57"/>
      <c r="D151" s="57"/>
      <c r="E151" s="57"/>
      <c r="F151" s="57"/>
      <c r="G151" s="57"/>
      <c r="H151" s="57"/>
    </row>
    <row r="152" spans="1:8" ht="12.75">
      <c r="A152" s="15"/>
      <c r="B152" s="15"/>
      <c r="C152" s="15"/>
      <c r="D152" s="15"/>
      <c r="E152" s="15"/>
      <c r="F152" s="52" t="s">
        <v>65</v>
      </c>
      <c r="G152" s="52"/>
      <c r="H152" s="52"/>
    </row>
    <row r="153" spans="1:8" ht="12.75">
      <c r="A153" s="53" t="s">
        <v>106</v>
      </c>
      <c r="B153" s="53"/>
      <c r="C153" s="53"/>
      <c r="D153" s="53"/>
      <c r="E153" s="53"/>
      <c r="F153" s="53"/>
      <c r="G153" s="53"/>
      <c r="H153" s="53"/>
    </row>
    <row r="154" spans="1:8" ht="12.75">
      <c r="A154" s="53" t="s">
        <v>132</v>
      </c>
      <c r="B154" s="53"/>
      <c r="C154" s="53"/>
      <c r="D154" s="53"/>
      <c r="E154" s="53"/>
      <c r="F154" s="53"/>
      <c r="G154" s="53"/>
      <c r="H154" s="53"/>
    </row>
    <row r="155" spans="7:8" ht="12.75">
      <c r="G155" s="54"/>
      <c r="H155" s="54"/>
    </row>
    <row r="156" spans="1:8" ht="12.75">
      <c r="A156" s="41" t="s">
        <v>33</v>
      </c>
      <c r="B156" s="5"/>
      <c r="C156" s="44" t="s">
        <v>18</v>
      </c>
      <c r="D156" s="45"/>
      <c r="E156" s="46" t="s">
        <v>19</v>
      </c>
      <c r="F156" s="45"/>
      <c r="G156" s="44" t="s">
        <v>6</v>
      </c>
      <c r="H156" s="47"/>
    </row>
    <row r="157" spans="1:8" ht="12.75">
      <c r="A157" s="42"/>
      <c r="B157" s="7" t="s">
        <v>22</v>
      </c>
      <c r="C157" s="41" t="s">
        <v>117</v>
      </c>
      <c r="D157" s="48"/>
      <c r="E157" s="41" t="s">
        <v>117</v>
      </c>
      <c r="F157" s="48"/>
      <c r="G157" s="49" t="s">
        <v>119</v>
      </c>
      <c r="H157" s="50"/>
    </row>
    <row r="158" spans="1:8" ht="12.75">
      <c r="A158" s="43"/>
      <c r="B158" s="8"/>
      <c r="C158" s="43" t="s">
        <v>118</v>
      </c>
      <c r="D158" s="51"/>
      <c r="E158" s="43" t="s">
        <v>118</v>
      </c>
      <c r="F158" s="51"/>
      <c r="G158" s="83" t="s">
        <v>112</v>
      </c>
      <c r="H158" s="84"/>
    </row>
    <row r="159" spans="1:9" ht="12.75">
      <c r="A159" s="4">
        <v>1</v>
      </c>
      <c r="B159" s="1" t="s">
        <v>86</v>
      </c>
      <c r="C159" s="58">
        <v>2</v>
      </c>
      <c r="D159" s="59"/>
      <c r="E159" s="58">
        <v>1</v>
      </c>
      <c r="F159" s="59"/>
      <c r="G159" s="58">
        <f>C159</f>
        <v>2</v>
      </c>
      <c r="H159" s="59"/>
      <c r="I159" s="2">
        <v>3.9151</v>
      </c>
    </row>
    <row r="160" spans="1:9" ht="12.75">
      <c r="A160" s="4">
        <f>A159+1</f>
        <v>2</v>
      </c>
      <c r="B160" s="1" t="s">
        <v>66</v>
      </c>
      <c r="C160" s="58">
        <v>2</v>
      </c>
      <c r="D160" s="59"/>
      <c r="E160" s="58">
        <v>2</v>
      </c>
      <c r="F160" s="59"/>
      <c r="G160" s="58">
        <f aca="true" t="shared" si="3" ref="G160:G182">C160</f>
        <v>2</v>
      </c>
      <c r="H160" s="59"/>
      <c r="I160" s="2">
        <v>3.9151</v>
      </c>
    </row>
    <row r="161" spans="1:9" ht="12.75">
      <c r="A161" s="4">
        <f aca="true" t="shared" si="4" ref="A161:A182">A160+1</f>
        <v>3</v>
      </c>
      <c r="B161" s="1" t="s">
        <v>67</v>
      </c>
      <c r="C161" s="58">
        <v>2</v>
      </c>
      <c r="D161" s="59"/>
      <c r="E161" s="58">
        <v>1</v>
      </c>
      <c r="F161" s="59"/>
      <c r="G161" s="58">
        <f t="shared" si="3"/>
        <v>2</v>
      </c>
      <c r="H161" s="59"/>
      <c r="I161" s="2">
        <v>3.9151</v>
      </c>
    </row>
    <row r="162" spans="1:9" ht="12.75">
      <c r="A162" s="4">
        <f t="shared" si="4"/>
        <v>4</v>
      </c>
      <c r="B162" s="1" t="s">
        <v>68</v>
      </c>
      <c r="C162" s="58">
        <v>3</v>
      </c>
      <c r="D162" s="59"/>
      <c r="E162" s="58">
        <v>2</v>
      </c>
      <c r="F162" s="59"/>
      <c r="G162" s="58">
        <f t="shared" si="3"/>
        <v>3</v>
      </c>
      <c r="H162" s="59"/>
      <c r="I162" s="2">
        <v>3.9151</v>
      </c>
    </row>
    <row r="163" spans="1:9" ht="12.75">
      <c r="A163" s="4">
        <f t="shared" si="4"/>
        <v>5</v>
      </c>
      <c r="B163" s="1" t="s">
        <v>69</v>
      </c>
      <c r="C163" s="58">
        <v>3</v>
      </c>
      <c r="D163" s="59"/>
      <c r="E163" s="58">
        <v>2</v>
      </c>
      <c r="F163" s="59"/>
      <c r="G163" s="58">
        <f t="shared" si="3"/>
        <v>3</v>
      </c>
      <c r="H163" s="59"/>
      <c r="I163" s="2">
        <v>3.9151</v>
      </c>
    </row>
    <row r="164" spans="1:9" ht="12.75">
      <c r="A164" s="4">
        <f t="shared" si="4"/>
        <v>6</v>
      </c>
      <c r="B164" s="1" t="s">
        <v>70</v>
      </c>
      <c r="C164" s="58">
        <v>2</v>
      </c>
      <c r="D164" s="59"/>
      <c r="E164" s="58">
        <v>2</v>
      </c>
      <c r="F164" s="59"/>
      <c r="G164" s="58">
        <f t="shared" si="3"/>
        <v>2</v>
      </c>
      <c r="H164" s="59"/>
      <c r="I164" s="2">
        <v>3.9151</v>
      </c>
    </row>
    <row r="165" spans="1:9" ht="12.75">
      <c r="A165" s="4">
        <f t="shared" si="4"/>
        <v>7</v>
      </c>
      <c r="B165" s="1" t="s">
        <v>71</v>
      </c>
      <c r="C165" s="58">
        <v>2</v>
      </c>
      <c r="D165" s="59"/>
      <c r="E165" s="58">
        <v>1</v>
      </c>
      <c r="F165" s="59"/>
      <c r="G165" s="58">
        <f t="shared" si="3"/>
        <v>2</v>
      </c>
      <c r="H165" s="59"/>
      <c r="I165" s="2">
        <v>3.9151</v>
      </c>
    </row>
    <row r="166" spans="1:9" ht="12.75">
      <c r="A166" s="4">
        <f t="shared" si="4"/>
        <v>8</v>
      </c>
      <c r="B166" s="1" t="s">
        <v>72</v>
      </c>
      <c r="C166" s="58">
        <v>2</v>
      </c>
      <c r="D166" s="59"/>
      <c r="E166" s="58">
        <v>1</v>
      </c>
      <c r="F166" s="59"/>
      <c r="G166" s="58">
        <f t="shared" si="3"/>
        <v>2</v>
      </c>
      <c r="H166" s="59"/>
      <c r="I166" s="2">
        <v>3.9151</v>
      </c>
    </row>
    <row r="167" spans="1:9" ht="12.75">
      <c r="A167" s="4">
        <f t="shared" si="4"/>
        <v>9</v>
      </c>
      <c r="B167" s="1" t="s">
        <v>73</v>
      </c>
      <c r="C167" s="58">
        <v>3</v>
      </c>
      <c r="D167" s="59"/>
      <c r="E167" s="58">
        <v>2</v>
      </c>
      <c r="F167" s="59"/>
      <c r="G167" s="58">
        <f t="shared" si="3"/>
        <v>3</v>
      </c>
      <c r="H167" s="59"/>
      <c r="I167" s="2">
        <v>3.9151</v>
      </c>
    </row>
    <row r="168" spans="1:9" ht="12.75">
      <c r="A168" s="4">
        <f t="shared" si="4"/>
        <v>10</v>
      </c>
      <c r="B168" s="1" t="s">
        <v>74</v>
      </c>
      <c r="C168" s="58">
        <v>3</v>
      </c>
      <c r="D168" s="59"/>
      <c r="E168" s="58">
        <v>2</v>
      </c>
      <c r="F168" s="59"/>
      <c r="G168" s="58">
        <f t="shared" si="3"/>
        <v>3</v>
      </c>
      <c r="H168" s="59"/>
      <c r="I168" s="2">
        <v>3.9151</v>
      </c>
    </row>
    <row r="169" spans="1:9" ht="12.75">
      <c r="A169" s="4">
        <f t="shared" si="4"/>
        <v>11</v>
      </c>
      <c r="B169" s="1" t="s">
        <v>93</v>
      </c>
      <c r="C169" s="58">
        <v>3</v>
      </c>
      <c r="D169" s="59"/>
      <c r="E169" s="58" t="s">
        <v>94</v>
      </c>
      <c r="F169" s="59"/>
      <c r="G169" s="58">
        <f t="shared" si="3"/>
        <v>3</v>
      </c>
      <c r="H169" s="59"/>
      <c r="I169" s="2">
        <v>3.9151</v>
      </c>
    </row>
    <row r="170" spans="1:9" ht="12.75">
      <c r="A170" s="4">
        <f t="shared" si="4"/>
        <v>12</v>
      </c>
      <c r="B170" s="1" t="s">
        <v>75</v>
      </c>
      <c r="C170" s="58">
        <v>2</v>
      </c>
      <c r="D170" s="59"/>
      <c r="E170" s="58">
        <v>2</v>
      </c>
      <c r="F170" s="59"/>
      <c r="G170" s="58">
        <f t="shared" si="3"/>
        <v>2</v>
      </c>
      <c r="H170" s="59"/>
      <c r="I170" s="2">
        <v>3.9151</v>
      </c>
    </row>
    <row r="171" spans="1:9" ht="12.75">
      <c r="A171" s="4">
        <f t="shared" si="4"/>
        <v>13</v>
      </c>
      <c r="B171" s="1" t="s">
        <v>76</v>
      </c>
      <c r="C171" s="58">
        <v>2</v>
      </c>
      <c r="D171" s="59"/>
      <c r="E171" s="58">
        <v>2</v>
      </c>
      <c r="F171" s="59"/>
      <c r="G171" s="58">
        <f t="shared" si="3"/>
        <v>2</v>
      </c>
      <c r="H171" s="59"/>
      <c r="I171" s="2">
        <v>3.9151</v>
      </c>
    </row>
    <row r="172" spans="1:9" ht="12.75">
      <c r="A172" s="4">
        <f t="shared" si="4"/>
        <v>14</v>
      </c>
      <c r="B172" s="1" t="s">
        <v>77</v>
      </c>
      <c r="C172" s="58">
        <v>2</v>
      </c>
      <c r="D172" s="59"/>
      <c r="E172" s="58">
        <v>2</v>
      </c>
      <c r="F172" s="59"/>
      <c r="G172" s="58">
        <f t="shared" si="3"/>
        <v>2</v>
      </c>
      <c r="H172" s="59"/>
      <c r="I172" s="2">
        <v>3.9151</v>
      </c>
    </row>
    <row r="173" spans="1:9" ht="12.75">
      <c r="A173" s="4">
        <f t="shared" si="4"/>
        <v>15</v>
      </c>
      <c r="B173" s="1" t="s">
        <v>95</v>
      </c>
      <c r="C173" s="58">
        <v>2</v>
      </c>
      <c r="D173" s="59"/>
      <c r="E173" s="58">
        <v>2</v>
      </c>
      <c r="F173" s="59"/>
      <c r="G173" s="58">
        <f t="shared" si="3"/>
        <v>2</v>
      </c>
      <c r="H173" s="59"/>
      <c r="I173" s="2">
        <v>3.9151</v>
      </c>
    </row>
    <row r="174" spans="1:9" ht="12.75">
      <c r="A174" s="4">
        <f t="shared" si="4"/>
        <v>16</v>
      </c>
      <c r="B174" s="1" t="s">
        <v>78</v>
      </c>
      <c r="C174" s="58">
        <v>2</v>
      </c>
      <c r="D174" s="59"/>
      <c r="E174" s="58">
        <v>2</v>
      </c>
      <c r="F174" s="59"/>
      <c r="G174" s="58">
        <f t="shared" si="3"/>
        <v>2</v>
      </c>
      <c r="H174" s="59"/>
      <c r="I174" s="2">
        <v>3.9151</v>
      </c>
    </row>
    <row r="175" spans="1:9" ht="12.75">
      <c r="A175" s="4">
        <f t="shared" si="4"/>
        <v>17</v>
      </c>
      <c r="B175" s="1" t="s">
        <v>79</v>
      </c>
      <c r="C175" s="58">
        <v>3</v>
      </c>
      <c r="D175" s="59"/>
      <c r="E175" s="58">
        <v>2</v>
      </c>
      <c r="F175" s="59"/>
      <c r="G175" s="58">
        <f t="shared" si="3"/>
        <v>3</v>
      </c>
      <c r="H175" s="59"/>
      <c r="I175" s="2">
        <v>3.9151</v>
      </c>
    </row>
    <row r="176" spans="1:9" ht="12.75">
      <c r="A176" s="4">
        <f t="shared" si="4"/>
        <v>18</v>
      </c>
      <c r="B176" s="1" t="s">
        <v>80</v>
      </c>
      <c r="C176" s="58">
        <v>2</v>
      </c>
      <c r="D176" s="59"/>
      <c r="E176" s="58">
        <v>2</v>
      </c>
      <c r="F176" s="59"/>
      <c r="G176" s="58">
        <f t="shared" si="3"/>
        <v>2</v>
      </c>
      <c r="H176" s="59"/>
      <c r="I176" s="2">
        <v>3.9151</v>
      </c>
    </row>
    <row r="177" spans="1:9" ht="12.75">
      <c r="A177" s="4">
        <f t="shared" si="4"/>
        <v>19</v>
      </c>
      <c r="B177" s="1" t="s">
        <v>121</v>
      </c>
      <c r="C177" s="58">
        <v>2</v>
      </c>
      <c r="D177" s="59"/>
      <c r="E177" s="58">
        <v>2</v>
      </c>
      <c r="F177" s="59"/>
      <c r="G177" s="58">
        <f>C177</f>
        <v>2</v>
      </c>
      <c r="H177" s="59"/>
      <c r="I177" s="2">
        <v>3.9151</v>
      </c>
    </row>
    <row r="178" spans="1:9" ht="12.75">
      <c r="A178" s="4">
        <f t="shared" si="4"/>
        <v>20</v>
      </c>
      <c r="B178" s="1" t="s">
        <v>81</v>
      </c>
      <c r="C178" s="58">
        <v>5</v>
      </c>
      <c r="D178" s="59"/>
      <c r="E178" s="58">
        <v>3</v>
      </c>
      <c r="F178" s="59"/>
      <c r="G178" s="58">
        <f t="shared" si="3"/>
        <v>5</v>
      </c>
      <c r="H178" s="59"/>
      <c r="I178" s="2">
        <v>3.9151</v>
      </c>
    </row>
    <row r="179" spans="1:9" ht="12.75">
      <c r="A179" s="4">
        <f t="shared" si="4"/>
        <v>21</v>
      </c>
      <c r="B179" s="1" t="s">
        <v>82</v>
      </c>
      <c r="C179" s="58">
        <v>4</v>
      </c>
      <c r="D179" s="59"/>
      <c r="E179" s="58">
        <v>3</v>
      </c>
      <c r="F179" s="59"/>
      <c r="G179" s="58">
        <f t="shared" si="3"/>
        <v>4</v>
      </c>
      <c r="H179" s="59"/>
      <c r="I179" s="2">
        <v>3.9151</v>
      </c>
    </row>
    <row r="180" spans="1:9" ht="12.75">
      <c r="A180" s="4">
        <f t="shared" si="4"/>
        <v>22</v>
      </c>
      <c r="B180" s="1" t="s">
        <v>83</v>
      </c>
      <c r="C180" s="58">
        <v>2</v>
      </c>
      <c r="D180" s="59"/>
      <c r="E180" s="58">
        <v>1</v>
      </c>
      <c r="F180" s="59"/>
      <c r="G180" s="58">
        <f t="shared" si="3"/>
        <v>2</v>
      </c>
      <c r="H180" s="59"/>
      <c r="I180" s="2">
        <v>3.9151</v>
      </c>
    </row>
    <row r="181" spans="1:9" ht="12.75">
      <c r="A181" s="4">
        <f t="shared" si="4"/>
        <v>23</v>
      </c>
      <c r="B181" s="1" t="s">
        <v>84</v>
      </c>
      <c r="C181" s="58">
        <v>2</v>
      </c>
      <c r="D181" s="59"/>
      <c r="E181" s="58">
        <v>1</v>
      </c>
      <c r="F181" s="59"/>
      <c r="G181" s="58">
        <f t="shared" si="3"/>
        <v>2</v>
      </c>
      <c r="H181" s="59"/>
      <c r="I181" s="2">
        <v>3.9151</v>
      </c>
    </row>
    <row r="182" spans="1:9" ht="12.75">
      <c r="A182" s="4">
        <f t="shared" si="4"/>
        <v>24</v>
      </c>
      <c r="B182" s="1" t="s">
        <v>85</v>
      </c>
      <c r="C182" s="58">
        <v>2</v>
      </c>
      <c r="D182" s="59"/>
      <c r="E182" s="58">
        <v>1</v>
      </c>
      <c r="F182" s="59"/>
      <c r="G182" s="58">
        <f t="shared" si="3"/>
        <v>2</v>
      </c>
      <c r="H182" s="59"/>
      <c r="I182" s="2">
        <v>3.9151</v>
      </c>
    </row>
    <row r="183" spans="1:8" ht="12.75">
      <c r="A183" s="38" t="s">
        <v>96</v>
      </c>
      <c r="B183" s="38"/>
      <c r="C183" s="38"/>
      <c r="D183" s="38"/>
      <c r="E183" s="38"/>
      <c r="F183" s="38"/>
      <c r="G183" s="38"/>
      <c r="H183" s="38"/>
    </row>
    <row r="184" spans="1:8" ht="12.75">
      <c r="A184" s="38" t="s">
        <v>97</v>
      </c>
      <c r="B184" s="38"/>
      <c r="C184" s="38"/>
      <c r="D184" s="38"/>
      <c r="E184" s="38"/>
      <c r="F184" s="38"/>
      <c r="G184" s="38"/>
      <c r="H184" s="38"/>
    </row>
    <row r="185" spans="1:8" ht="12.75">
      <c r="A185" s="38" t="s">
        <v>98</v>
      </c>
      <c r="B185" s="38"/>
      <c r="C185" s="38"/>
      <c r="D185" s="38"/>
      <c r="E185" s="38"/>
      <c r="F185" s="38"/>
      <c r="G185" s="38"/>
      <c r="H185" s="38"/>
    </row>
    <row r="187" spans="4:8" ht="12.75">
      <c r="D187" s="60" t="s">
        <v>96</v>
      </c>
      <c r="E187" s="60"/>
      <c r="F187" s="60"/>
      <c r="G187" s="60"/>
      <c r="H187" s="60"/>
    </row>
    <row r="188" spans="3:8" ht="12.75">
      <c r="C188" s="38" t="s">
        <v>110</v>
      </c>
      <c r="D188" s="38"/>
      <c r="E188" s="38"/>
      <c r="F188" s="38"/>
      <c r="G188" s="38"/>
      <c r="H188" s="38"/>
    </row>
    <row r="190" spans="6:8" ht="12.75">
      <c r="F190" s="82" t="s">
        <v>0</v>
      </c>
      <c r="G190" s="82"/>
      <c r="H190" s="82"/>
    </row>
    <row r="191" spans="1:8" ht="12.75">
      <c r="A191" s="81" t="s">
        <v>129</v>
      </c>
      <c r="B191" s="81"/>
      <c r="C191" s="81"/>
      <c r="D191" s="81"/>
      <c r="E191" s="81"/>
      <c r="F191" s="81"/>
      <c r="G191" s="81"/>
      <c r="H191" s="81"/>
    </row>
    <row r="192" spans="1:8" ht="12.75">
      <c r="A192" s="33" t="s">
        <v>1</v>
      </c>
      <c r="B192" s="41" t="s">
        <v>2</v>
      </c>
      <c r="C192" s="73"/>
      <c r="D192" s="48"/>
      <c r="E192" s="41" t="s">
        <v>127</v>
      </c>
      <c r="F192" s="73"/>
      <c r="G192" s="73"/>
      <c r="H192" s="48"/>
    </row>
    <row r="193" spans="1:8" ht="12.75">
      <c r="A193" s="35"/>
      <c r="B193" s="43"/>
      <c r="C193" s="80"/>
      <c r="D193" s="51"/>
      <c r="E193" s="43"/>
      <c r="F193" s="80"/>
      <c r="G193" s="80"/>
      <c r="H193" s="51"/>
    </row>
    <row r="194" spans="1:9" ht="12.75">
      <c r="A194" s="3">
        <v>1</v>
      </c>
      <c r="B194" s="31" t="s">
        <v>3</v>
      </c>
      <c r="C194" s="74"/>
      <c r="D194" s="32"/>
      <c r="E194" s="29">
        <f>I194*E9</f>
        <v>508.96299999999997</v>
      </c>
      <c r="F194" s="78"/>
      <c r="G194" s="78"/>
      <c r="H194" s="30"/>
      <c r="I194" s="2">
        <v>3.9151</v>
      </c>
    </row>
    <row r="195" spans="1:9" ht="12.75">
      <c r="A195" s="3">
        <v>2</v>
      </c>
      <c r="B195" s="31" t="s">
        <v>4</v>
      </c>
      <c r="C195" s="74"/>
      <c r="D195" s="32"/>
      <c r="E195" s="29">
        <f>I195*E10</f>
        <v>391.51</v>
      </c>
      <c r="F195" s="78"/>
      <c r="G195" s="78"/>
      <c r="H195" s="30"/>
      <c r="I195" s="2">
        <v>3.9151</v>
      </c>
    </row>
    <row r="196" spans="1:9" ht="12.75">
      <c r="A196" s="3">
        <v>3</v>
      </c>
      <c r="B196" s="31" t="s">
        <v>5</v>
      </c>
      <c r="C196" s="74"/>
      <c r="D196" s="32"/>
      <c r="E196" s="29">
        <f>I196*E11</f>
        <v>274.05699999999996</v>
      </c>
      <c r="F196" s="78"/>
      <c r="G196" s="78"/>
      <c r="H196" s="30"/>
      <c r="I196" s="2">
        <v>3.9151</v>
      </c>
    </row>
    <row r="197" spans="1:9" ht="12.75">
      <c r="A197" s="3">
        <v>4</v>
      </c>
      <c r="B197" s="31" t="s">
        <v>114</v>
      </c>
      <c r="C197" s="74"/>
      <c r="D197" s="32"/>
      <c r="E197" s="29">
        <f>I197*E12</f>
        <v>156.60399999999998</v>
      </c>
      <c r="F197" s="78"/>
      <c r="G197" s="78"/>
      <c r="H197" s="30"/>
      <c r="I197" s="2">
        <v>3.9151</v>
      </c>
    </row>
    <row r="198" spans="1:9" ht="12.75">
      <c r="A198" s="3">
        <v>5</v>
      </c>
      <c r="B198" s="31" t="s">
        <v>6</v>
      </c>
      <c r="C198" s="74"/>
      <c r="D198" s="32"/>
      <c r="E198" s="29">
        <f>I198*E13</f>
        <v>78.30199999999999</v>
      </c>
      <c r="F198" s="78"/>
      <c r="G198" s="78"/>
      <c r="H198" s="30"/>
      <c r="I198" s="2">
        <v>3.9151</v>
      </c>
    </row>
    <row r="199" spans="1:9" ht="12.75">
      <c r="A199" s="3">
        <v>6</v>
      </c>
      <c r="B199" s="31" t="s">
        <v>115</v>
      </c>
      <c r="C199" s="74"/>
      <c r="D199" s="32"/>
      <c r="E199" s="29">
        <f>I199*E14</f>
        <v>78.30199999999999</v>
      </c>
      <c r="F199" s="78"/>
      <c r="G199" s="78"/>
      <c r="H199" s="30"/>
      <c r="I199" s="2">
        <v>3.9151</v>
      </c>
    </row>
    <row r="200" spans="1:8" ht="12.75">
      <c r="A200" s="13"/>
      <c r="B200" s="13"/>
      <c r="C200" s="13"/>
      <c r="D200" s="13"/>
      <c r="E200" s="13"/>
      <c r="F200" s="79" t="s">
        <v>14</v>
      </c>
      <c r="G200" s="79"/>
      <c r="H200" s="79"/>
    </row>
    <row r="201" spans="1:8" ht="12.75">
      <c r="A201" s="81" t="s">
        <v>130</v>
      </c>
      <c r="B201" s="81"/>
      <c r="C201" s="81"/>
      <c r="D201" s="81"/>
      <c r="E201" s="81"/>
      <c r="F201" s="81"/>
      <c r="G201" s="81"/>
      <c r="H201" s="81"/>
    </row>
    <row r="202" spans="1:8" ht="12.75">
      <c r="A202" s="33" t="s">
        <v>7</v>
      </c>
      <c r="B202" s="41" t="s">
        <v>2</v>
      </c>
      <c r="C202" s="73"/>
      <c r="D202" s="48"/>
      <c r="E202" s="41" t="s">
        <v>126</v>
      </c>
      <c r="F202" s="73"/>
      <c r="G202" s="73"/>
      <c r="H202" s="48"/>
    </row>
    <row r="203" spans="1:8" ht="12.75">
      <c r="A203" s="35"/>
      <c r="B203" s="43"/>
      <c r="C203" s="80"/>
      <c r="D203" s="51"/>
      <c r="E203" s="43"/>
      <c r="F203" s="80"/>
      <c r="G203" s="80"/>
      <c r="H203" s="51"/>
    </row>
    <row r="204" spans="1:9" ht="12.75">
      <c r="A204" s="3">
        <v>1</v>
      </c>
      <c r="B204" s="31" t="s">
        <v>8</v>
      </c>
      <c r="C204" s="74"/>
      <c r="D204" s="32"/>
      <c r="E204" s="29">
        <f>I204*E19</f>
        <v>156.60399999999998</v>
      </c>
      <c r="F204" s="78"/>
      <c r="G204" s="78"/>
      <c r="H204" s="30"/>
      <c r="I204" s="2">
        <v>3.9151</v>
      </c>
    </row>
    <row r="205" spans="1:9" ht="12.75">
      <c r="A205" s="3">
        <v>2</v>
      </c>
      <c r="B205" s="31" t="s">
        <v>9</v>
      </c>
      <c r="C205" s="74"/>
      <c r="D205" s="32"/>
      <c r="E205" s="29">
        <f>I205*E20</f>
        <v>97.8775</v>
      </c>
      <c r="F205" s="78"/>
      <c r="G205" s="78"/>
      <c r="H205" s="30"/>
      <c r="I205" s="2">
        <v>3.9151</v>
      </c>
    </row>
    <row r="206" spans="1:9" ht="12.75">
      <c r="A206" s="3">
        <v>3</v>
      </c>
      <c r="B206" s="31" t="s">
        <v>10</v>
      </c>
      <c r="C206" s="74"/>
      <c r="D206" s="32"/>
      <c r="E206" s="29">
        <f>I206*E21</f>
        <v>39.150999999999996</v>
      </c>
      <c r="F206" s="78"/>
      <c r="G206" s="78"/>
      <c r="H206" s="30"/>
      <c r="I206" s="2">
        <v>3.9151</v>
      </c>
    </row>
    <row r="207" spans="1:9" ht="12.75">
      <c r="A207" s="3">
        <v>4</v>
      </c>
      <c r="B207" s="31" t="s">
        <v>11</v>
      </c>
      <c r="C207" s="74"/>
      <c r="D207" s="32"/>
      <c r="E207" s="29">
        <f>I207*E22</f>
        <v>39.150999999999996</v>
      </c>
      <c r="F207" s="78"/>
      <c r="G207" s="78"/>
      <c r="H207" s="30"/>
      <c r="I207" s="2">
        <v>3.9151</v>
      </c>
    </row>
    <row r="208" spans="1:8" ht="12.75">
      <c r="A208" s="57"/>
      <c r="B208" s="57"/>
      <c r="C208" s="57"/>
      <c r="D208" s="57"/>
      <c r="E208" s="57"/>
      <c r="F208" s="57"/>
      <c r="G208" s="57"/>
      <c r="H208" s="57"/>
    </row>
    <row r="209" spans="1:8" ht="12.75">
      <c r="A209" s="14"/>
      <c r="B209" s="14"/>
      <c r="C209" s="14"/>
      <c r="D209" s="14"/>
      <c r="E209" s="14"/>
      <c r="F209" s="79" t="s">
        <v>21</v>
      </c>
      <c r="G209" s="79"/>
      <c r="H209" s="79"/>
    </row>
    <row r="210" spans="1:8" ht="12.75">
      <c r="A210" s="53" t="s">
        <v>100</v>
      </c>
      <c r="B210" s="53"/>
      <c r="C210" s="53"/>
      <c r="D210" s="53"/>
      <c r="E210" s="53"/>
      <c r="F210" s="53"/>
      <c r="G210" s="53"/>
      <c r="H210" s="53"/>
    </row>
    <row r="211" spans="1:8" ht="12.75">
      <c r="A211" s="53" t="s">
        <v>131</v>
      </c>
      <c r="B211" s="53"/>
      <c r="C211" s="53"/>
      <c r="D211" s="53"/>
      <c r="E211" s="53"/>
      <c r="F211" s="53"/>
      <c r="G211" s="53"/>
      <c r="H211" s="53"/>
    </row>
    <row r="212" spans="1:8" ht="12.75">
      <c r="A212" s="33" t="s">
        <v>7</v>
      </c>
      <c r="B212" s="41" t="s">
        <v>2</v>
      </c>
      <c r="C212" s="73"/>
      <c r="D212" s="48"/>
      <c r="E212" s="41" t="s">
        <v>126</v>
      </c>
      <c r="F212" s="73"/>
      <c r="G212" s="73"/>
      <c r="H212" s="48"/>
    </row>
    <row r="213" spans="1:8" ht="12.75">
      <c r="A213" s="35"/>
      <c r="B213" s="43"/>
      <c r="C213" s="80"/>
      <c r="D213" s="51"/>
      <c r="E213" s="43"/>
      <c r="F213" s="80"/>
      <c r="G213" s="80"/>
      <c r="H213" s="51"/>
    </row>
    <row r="214" spans="1:9" ht="12.75">
      <c r="A214" s="3">
        <v>1</v>
      </c>
      <c r="B214" s="31" t="s">
        <v>8</v>
      </c>
      <c r="C214" s="74"/>
      <c r="D214" s="32"/>
      <c r="E214" s="29">
        <f>I214*E29</f>
        <v>78.30199999999999</v>
      </c>
      <c r="F214" s="78"/>
      <c r="G214" s="78"/>
      <c r="H214" s="30"/>
      <c r="I214" s="2">
        <v>3.9151</v>
      </c>
    </row>
    <row r="215" spans="1:9" ht="12.75">
      <c r="A215" s="3">
        <v>2</v>
      </c>
      <c r="B215" s="31" t="s">
        <v>9</v>
      </c>
      <c r="C215" s="74"/>
      <c r="D215" s="32"/>
      <c r="E215" s="29">
        <f>I215*E30</f>
        <v>39.150999999999996</v>
      </c>
      <c r="F215" s="78"/>
      <c r="G215" s="78"/>
      <c r="H215" s="30"/>
      <c r="I215" s="2">
        <v>3.9151</v>
      </c>
    </row>
    <row r="216" spans="1:9" ht="12.75">
      <c r="A216" s="3">
        <v>3</v>
      </c>
      <c r="B216" s="31" t="s">
        <v>10</v>
      </c>
      <c r="C216" s="74"/>
      <c r="D216" s="32"/>
      <c r="E216" s="29">
        <f>I216*E31</f>
        <v>31.3208</v>
      </c>
      <c r="F216" s="78"/>
      <c r="G216" s="78"/>
      <c r="H216" s="30"/>
      <c r="I216" s="2">
        <v>3.9151</v>
      </c>
    </row>
    <row r="217" spans="1:9" ht="12.75">
      <c r="A217" s="3">
        <v>4</v>
      </c>
      <c r="B217" s="31" t="s">
        <v>12</v>
      </c>
      <c r="C217" s="74"/>
      <c r="D217" s="32"/>
      <c r="E217" s="29">
        <f>I217*E32</f>
        <v>15.6604</v>
      </c>
      <c r="F217" s="78"/>
      <c r="G217" s="78"/>
      <c r="H217" s="30"/>
      <c r="I217" s="2">
        <v>3.9151</v>
      </c>
    </row>
    <row r="219" spans="1:8" ht="12.75">
      <c r="A219" s="13"/>
      <c r="B219" s="13"/>
      <c r="C219" s="13"/>
      <c r="D219" s="13"/>
      <c r="E219" s="13"/>
      <c r="F219" s="79" t="s">
        <v>87</v>
      </c>
      <c r="G219" s="79"/>
      <c r="H219" s="79"/>
    </row>
    <row r="220" spans="1:8" ht="12.75">
      <c r="A220" s="53" t="s">
        <v>101</v>
      </c>
      <c r="B220" s="53"/>
      <c r="C220" s="53"/>
      <c r="D220" s="53"/>
      <c r="E220" s="53"/>
      <c r="F220" s="53"/>
      <c r="G220" s="53"/>
      <c r="H220" s="53"/>
    </row>
    <row r="221" spans="1:8" ht="12.75">
      <c r="A221" s="53" t="s">
        <v>132</v>
      </c>
      <c r="B221" s="53"/>
      <c r="C221" s="53"/>
      <c r="D221" s="53"/>
      <c r="E221" s="53"/>
      <c r="F221" s="53"/>
      <c r="G221" s="53"/>
      <c r="H221" s="53"/>
    </row>
    <row r="222" spans="1:8" ht="12.75">
      <c r="A222" s="77" t="s">
        <v>7</v>
      </c>
      <c r="B222" s="77" t="s">
        <v>2</v>
      </c>
      <c r="C222" s="77"/>
      <c r="D222" s="77"/>
      <c r="E222" s="41" t="s">
        <v>126</v>
      </c>
      <c r="F222" s="73"/>
      <c r="G222" s="73"/>
      <c r="H222" s="48"/>
    </row>
    <row r="223" spans="1:8" ht="12.75">
      <c r="A223" s="77"/>
      <c r="B223" s="77"/>
      <c r="C223" s="77"/>
      <c r="D223" s="77"/>
      <c r="E223" s="43"/>
      <c r="F223" s="80"/>
      <c r="G223" s="80"/>
      <c r="H223" s="51"/>
    </row>
    <row r="224" spans="1:9" ht="12.75">
      <c r="A224" s="3">
        <v>1</v>
      </c>
      <c r="B224" s="77" t="s">
        <v>8</v>
      </c>
      <c r="C224" s="77"/>
      <c r="D224" s="77"/>
      <c r="E224" s="29">
        <f>I224*E39</f>
        <v>39.150999999999996</v>
      </c>
      <c r="F224" s="78"/>
      <c r="G224" s="78"/>
      <c r="H224" s="30"/>
      <c r="I224" s="2">
        <v>3.9151</v>
      </c>
    </row>
    <row r="225" spans="1:9" ht="12.75">
      <c r="A225" s="3">
        <v>2</v>
      </c>
      <c r="B225" s="77" t="s">
        <v>9</v>
      </c>
      <c r="C225" s="77"/>
      <c r="D225" s="77"/>
      <c r="E225" s="29">
        <f>I225*E40</f>
        <v>7.8302</v>
      </c>
      <c r="F225" s="78"/>
      <c r="G225" s="78"/>
      <c r="H225" s="30"/>
      <c r="I225" s="2">
        <v>3.9151</v>
      </c>
    </row>
    <row r="226" spans="1:9" ht="12.75">
      <c r="A226" s="3">
        <v>3</v>
      </c>
      <c r="B226" s="77" t="s">
        <v>10</v>
      </c>
      <c r="C226" s="77"/>
      <c r="D226" s="77"/>
      <c r="E226" s="29">
        <f>I226*E41</f>
        <v>7.8302</v>
      </c>
      <c r="F226" s="78"/>
      <c r="G226" s="78"/>
      <c r="H226" s="30"/>
      <c r="I226" s="2">
        <v>3.9151</v>
      </c>
    </row>
    <row r="227" spans="1:9" ht="12.75">
      <c r="A227" s="3">
        <v>4</v>
      </c>
      <c r="B227" s="77" t="s">
        <v>12</v>
      </c>
      <c r="C227" s="77"/>
      <c r="D227" s="77"/>
      <c r="E227" s="29">
        <f>I227*E42</f>
        <v>7.8302</v>
      </c>
      <c r="F227" s="78"/>
      <c r="G227" s="78"/>
      <c r="H227" s="30"/>
      <c r="I227" s="2">
        <v>3.9151</v>
      </c>
    </row>
    <row r="228" spans="1:8" ht="12.75">
      <c r="A228" s="57"/>
      <c r="B228" s="57"/>
      <c r="C228" s="57"/>
      <c r="D228" s="57"/>
      <c r="E228" s="57"/>
      <c r="F228" s="57"/>
      <c r="G228" s="57"/>
      <c r="H228" s="57"/>
    </row>
    <row r="229" spans="6:8" ht="12.75">
      <c r="F229" s="52" t="s">
        <v>13</v>
      </c>
      <c r="G229" s="52"/>
      <c r="H229" s="52"/>
    </row>
    <row r="230" spans="1:8" ht="12.75">
      <c r="A230" s="53" t="s">
        <v>102</v>
      </c>
      <c r="B230" s="53"/>
      <c r="C230" s="53"/>
      <c r="D230" s="53"/>
      <c r="E230" s="53"/>
      <c r="F230" s="53"/>
      <c r="G230" s="53"/>
      <c r="H230" s="53"/>
    </row>
    <row r="231" spans="1:8" ht="12.75">
      <c r="A231" s="53" t="s">
        <v>133</v>
      </c>
      <c r="B231" s="53"/>
      <c r="C231" s="53"/>
      <c r="D231" s="53"/>
      <c r="E231" s="53"/>
      <c r="F231" s="53"/>
      <c r="G231" s="53"/>
      <c r="H231" s="53"/>
    </row>
    <row r="232" spans="1:8" ht="12.75">
      <c r="A232" s="12"/>
      <c r="B232" s="12"/>
      <c r="C232" s="12"/>
      <c r="D232" s="12"/>
      <c r="E232" s="12"/>
      <c r="F232" s="12"/>
      <c r="G232" s="76"/>
      <c r="H232" s="76"/>
    </row>
    <row r="233" spans="1:8" ht="12.75">
      <c r="A233" s="33" t="s">
        <v>1</v>
      </c>
      <c r="B233" s="5"/>
      <c r="C233" s="41" t="s">
        <v>18</v>
      </c>
      <c r="D233" s="48"/>
      <c r="E233" s="31" t="s">
        <v>120</v>
      </c>
      <c r="F233" s="32"/>
      <c r="G233" s="44" t="s">
        <v>6</v>
      </c>
      <c r="H233" s="47"/>
    </row>
    <row r="234" spans="1:8" ht="12.75">
      <c r="A234" s="34"/>
      <c r="B234" s="7" t="s">
        <v>22</v>
      </c>
      <c r="C234" s="41" t="s">
        <v>117</v>
      </c>
      <c r="D234" s="48"/>
      <c r="E234" s="41" t="s">
        <v>117</v>
      </c>
      <c r="F234" s="48"/>
      <c r="G234" s="49" t="s">
        <v>119</v>
      </c>
      <c r="H234" s="50"/>
    </row>
    <row r="235" spans="1:8" ht="12.75">
      <c r="A235" s="35"/>
      <c r="B235" s="8"/>
      <c r="C235" s="43" t="s">
        <v>124</v>
      </c>
      <c r="D235" s="51"/>
      <c r="E235" s="43" t="s">
        <v>124</v>
      </c>
      <c r="F235" s="51"/>
      <c r="G235" s="43" t="s">
        <v>124</v>
      </c>
      <c r="H235" s="51"/>
    </row>
    <row r="236" spans="1:9" ht="12.75">
      <c r="A236" s="3">
        <v>1</v>
      </c>
      <c r="B236" s="3" t="s">
        <v>23</v>
      </c>
      <c r="C236" s="29">
        <f>I236*C51</f>
        <v>78.30199999999999</v>
      </c>
      <c r="D236" s="30"/>
      <c r="E236" s="31">
        <f>I236*E51</f>
        <v>39.150999999999996</v>
      </c>
      <c r="F236" s="32"/>
      <c r="G236" s="29">
        <f>I236*G51</f>
        <v>39.150999999999996</v>
      </c>
      <c r="H236" s="30"/>
      <c r="I236" s="2">
        <v>3.9151</v>
      </c>
    </row>
    <row r="237" spans="1:9" ht="12.75">
      <c r="A237" s="21">
        <v>2</v>
      </c>
      <c r="B237" s="5" t="s">
        <v>24</v>
      </c>
      <c r="C237" s="68">
        <f>C52*I237</f>
        <v>78.30199999999999</v>
      </c>
      <c r="D237" s="69"/>
      <c r="E237" s="41" t="s">
        <v>26</v>
      </c>
      <c r="F237" s="48"/>
      <c r="G237" s="29">
        <f>I237*G52</f>
        <v>39.150999999999996</v>
      </c>
      <c r="H237" s="30"/>
      <c r="I237" s="2">
        <v>3.9151</v>
      </c>
    </row>
    <row r="238" spans="1:9" ht="12.75">
      <c r="A238" s="33">
        <v>3</v>
      </c>
      <c r="B238" s="48" t="s">
        <v>25</v>
      </c>
      <c r="C238" s="73" t="s">
        <v>134</v>
      </c>
      <c r="D238" s="73"/>
      <c r="E238" s="68">
        <f>I238*E53</f>
        <v>58.726499999999994</v>
      </c>
      <c r="F238" s="69"/>
      <c r="G238" s="29">
        <f>I238*G53</f>
        <v>39.150999999999996</v>
      </c>
      <c r="H238" s="30"/>
      <c r="I238" s="2">
        <v>3.9151</v>
      </c>
    </row>
    <row r="239" spans="1:9" ht="12.75">
      <c r="A239" s="34"/>
      <c r="B239" s="72"/>
      <c r="C239" s="73" t="s">
        <v>135</v>
      </c>
      <c r="D239" s="73"/>
      <c r="E239" s="68">
        <f>I239*E54</f>
        <v>39.150999999999996</v>
      </c>
      <c r="F239" s="69"/>
      <c r="G239" s="29">
        <f>I239*G54</f>
        <v>39.150999999999996</v>
      </c>
      <c r="H239" s="30"/>
      <c r="I239" s="2">
        <v>3.9151</v>
      </c>
    </row>
    <row r="240" spans="1:9" ht="12.75">
      <c r="A240" s="34"/>
      <c r="B240" s="72"/>
      <c r="C240" s="74" t="s">
        <v>111</v>
      </c>
      <c r="D240" s="32"/>
      <c r="E240" s="68">
        <f>I240*E55</f>
        <v>97.8775</v>
      </c>
      <c r="F240" s="75"/>
      <c r="G240" s="29">
        <f>I240*G55</f>
        <v>78.30199999999999</v>
      </c>
      <c r="H240" s="30"/>
      <c r="I240" s="2">
        <v>3.9151</v>
      </c>
    </row>
    <row r="241" spans="1:9" ht="12.75">
      <c r="A241" s="21"/>
      <c r="B241" s="22"/>
      <c r="C241" s="41" t="s">
        <v>122</v>
      </c>
      <c r="D241" s="48"/>
      <c r="E241" s="68">
        <f>I241*E56</f>
        <v>11.7453</v>
      </c>
      <c r="F241" s="69"/>
      <c r="G241" s="68">
        <f>I241*G56</f>
        <v>11.7453</v>
      </c>
      <c r="H241" s="69"/>
      <c r="I241" s="2">
        <v>3.9151</v>
      </c>
    </row>
    <row r="242" spans="1:8" ht="12.75">
      <c r="A242" s="6"/>
      <c r="B242" s="20"/>
      <c r="C242" s="43" t="s">
        <v>123</v>
      </c>
      <c r="D242" s="51"/>
      <c r="E242" s="70"/>
      <c r="F242" s="71"/>
      <c r="G242" s="70"/>
      <c r="H242" s="71"/>
    </row>
    <row r="243" spans="1:8" ht="12.75">
      <c r="A243" s="67"/>
      <c r="B243" s="67"/>
      <c r="C243" s="67"/>
      <c r="D243" s="67"/>
      <c r="E243" s="67"/>
      <c r="F243" s="67"/>
      <c r="G243" s="67"/>
      <c r="H243" s="67"/>
    </row>
    <row r="244" spans="1:8" ht="12.75">
      <c r="A244" s="27" t="s">
        <v>99</v>
      </c>
      <c r="B244" s="27"/>
      <c r="C244" s="27"/>
      <c r="D244" s="27"/>
      <c r="E244" s="27"/>
      <c r="F244" s="27"/>
      <c r="G244" s="27"/>
      <c r="H244" s="27"/>
    </row>
    <row r="245" spans="1:8" ht="12.75">
      <c r="A245" s="27" t="s">
        <v>97</v>
      </c>
      <c r="B245" s="27"/>
      <c r="C245" s="27"/>
      <c r="D245" s="27"/>
      <c r="E245" s="27"/>
      <c r="F245" s="27"/>
      <c r="G245" s="27"/>
      <c r="H245" s="27"/>
    </row>
    <row r="246" spans="1:8" ht="12.75">
      <c r="A246" s="27" t="s">
        <v>98</v>
      </c>
      <c r="B246" s="27"/>
      <c r="C246" s="27"/>
      <c r="D246" s="27"/>
      <c r="E246" s="27"/>
      <c r="F246" s="27"/>
      <c r="G246" s="27"/>
      <c r="H246" s="27"/>
    </row>
    <row r="247" spans="1:8" ht="12.75">
      <c r="A247" s="28"/>
      <c r="B247" s="28"/>
      <c r="C247" s="28"/>
      <c r="D247" s="28"/>
      <c r="E247" s="28"/>
      <c r="F247" s="28"/>
      <c r="G247" s="28"/>
      <c r="H247" s="28"/>
    </row>
    <row r="250" spans="4:8" ht="12.75">
      <c r="D250" s="60" t="s">
        <v>96</v>
      </c>
      <c r="E250" s="60"/>
      <c r="F250" s="60"/>
      <c r="G250" s="60"/>
      <c r="H250" s="60"/>
    </row>
    <row r="251" spans="3:8" ht="12.75">
      <c r="C251" s="38" t="s">
        <v>110</v>
      </c>
      <c r="D251" s="38"/>
      <c r="E251" s="38"/>
      <c r="F251" s="38"/>
      <c r="G251" s="38"/>
      <c r="H251" s="38"/>
    </row>
    <row r="253" spans="6:8" ht="12.75">
      <c r="F253" s="52" t="s">
        <v>27</v>
      </c>
      <c r="G253" s="52"/>
      <c r="H253" s="52"/>
    </row>
    <row r="254" spans="1:8" ht="12.75">
      <c r="A254" s="53" t="s">
        <v>103</v>
      </c>
      <c r="B254" s="53"/>
      <c r="C254" s="53"/>
      <c r="D254" s="53"/>
      <c r="E254" s="53"/>
      <c r="F254" s="53"/>
      <c r="G254" s="53"/>
      <c r="H254" s="53"/>
    </row>
    <row r="255" spans="1:8" ht="12.75">
      <c r="A255" s="53" t="s">
        <v>132</v>
      </c>
      <c r="B255" s="53"/>
      <c r="C255" s="53"/>
      <c r="D255" s="53"/>
      <c r="E255" s="53"/>
      <c r="F255" s="53"/>
      <c r="G255" s="53"/>
      <c r="H255" s="53"/>
    </row>
    <row r="256" spans="7:8" ht="12.75">
      <c r="G256" s="54"/>
      <c r="H256" s="54"/>
    </row>
    <row r="257" spans="1:8" ht="12.75">
      <c r="A257" s="62" t="s">
        <v>1</v>
      </c>
      <c r="B257" s="66" t="s">
        <v>15</v>
      </c>
      <c r="C257" s="44" t="s">
        <v>88</v>
      </c>
      <c r="D257" s="45"/>
      <c r="E257" s="46" t="s">
        <v>89</v>
      </c>
      <c r="F257" s="45"/>
      <c r="G257" s="44" t="s">
        <v>6</v>
      </c>
      <c r="H257" s="47"/>
    </row>
    <row r="258" spans="1:8" ht="12.75">
      <c r="A258" s="65"/>
      <c r="B258" s="46"/>
      <c r="C258" s="41" t="s">
        <v>117</v>
      </c>
      <c r="D258" s="48"/>
      <c r="E258" s="41" t="s">
        <v>117</v>
      </c>
      <c r="F258" s="48"/>
      <c r="G258" s="49" t="s">
        <v>119</v>
      </c>
      <c r="H258" s="50"/>
    </row>
    <row r="259" spans="1:8" ht="12.75">
      <c r="A259" s="63"/>
      <c r="B259" s="46"/>
      <c r="C259" s="43" t="s">
        <v>124</v>
      </c>
      <c r="D259" s="51"/>
      <c r="E259" s="43" t="s">
        <v>124</v>
      </c>
      <c r="F259" s="51"/>
      <c r="G259" s="43" t="s">
        <v>124</v>
      </c>
      <c r="H259" s="51"/>
    </row>
    <row r="260" spans="1:9" ht="12.75">
      <c r="A260" s="62">
        <v>1</v>
      </c>
      <c r="B260" s="62" t="s">
        <v>16</v>
      </c>
      <c r="C260" s="64" t="s">
        <v>20</v>
      </c>
      <c r="D260" s="45"/>
      <c r="E260" s="46" t="s">
        <v>128</v>
      </c>
      <c r="F260" s="45"/>
      <c r="G260" s="36">
        <f>I260*G75</f>
        <v>15.6604</v>
      </c>
      <c r="H260" s="37"/>
      <c r="I260" s="2">
        <v>3.9151</v>
      </c>
    </row>
    <row r="261" spans="1:8" ht="12.75">
      <c r="A261" s="63"/>
      <c r="B261" s="63"/>
      <c r="C261" s="26">
        <f>I260*C76</f>
        <v>78.30199999999999</v>
      </c>
      <c r="D261" s="61"/>
      <c r="E261" s="46">
        <f>I260*E76</f>
        <v>19.575499999999998</v>
      </c>
      <c r="F261" s="45"/>
      <c r="G261" s="24"/>
      <c r="H261" s="25"/>
    </row>
    <row r="262" spans="1:9" ht="12.75">
      <c r="A262" s="11">
        <v>2</v>
      </c>
      <c r="B262" s="11" t="s">
        <v>17</v>
      </c>
      <c r="C262" s="26">
        <f>I262*C77</f>
        <v>39.150999999999996</v>
      </c>
      <c r="D262" s="61"/>
      <c r="E262" s="46">
        <f>I262*E77</f>
        <v>15.6604</v>
      </c>
      <c r="F262" s="45"/>
      <c r="G262" s="26">
        <f>I262*G77</f>
        <v>15.6604</v>
      </c>
      <c r="H262" s="61"/>
      <c r="I262" s="2">
        <v>3.9151</v>
      </c>
    </row>
    <row r="263" spans="1:8" ht="12.75">
      <c r="A263" s="57"/>
      <c r="B263" s="57"/>
      <c r="C263" s="57"/>
      <c r="D263" s="57"/>
      <c r="E263" s="57"/>
      <c r="F263" s="57"/>
      <c r="G263" s="57"/>
      <c r="H263" s="57"/>
    </row>
    <row r="264" spans="6:8" ht="12.75">
      <c r="F264" s="52" t="s">
        <v>28</v>
      </c>
      <c r="G264" s="52"/>
      <c r="H264" s="52"/>
    </row>
    <row r="265" spans="1:8" ht="12.75">
      <c r="A265" s="53" t="s">
        <v>104</v>
      </c>
      <c r="B265" s="53"/>
      <c r="C265" s="53"/>
      <c r="D265" s="53"/>
      <c r="E265" s="53"/>
      <c r="F265" s="53"/>
      <c r="G265" s="53"/>
      <c r="H265" s="53"/>
    </row>
    <row r="266" spans="1:8" ht="12.75">
      <c r="A266" s="53" t="s">
        <v>132</v>
      </c>
      <c r="B266" s="53"/>
      <c r="C266" s="53"/>
      <c r="D266" s="53"/>
      <c r="E266" s="53"/>
      <c r="F266" s="53"/>
      <c r="G266" s="53"/>
      <c r="H266" s="53"/>
    </row>
    <row r="268" spans="1:8" ht="12.75">
      <c r="A268" s="33" t="s">
        <v>1</v>
      </c>
      <c r="B268" s="5"/>
      <c r="C268" s="44" t="s">
        <v>18</v>
      </c>
      <c r="D268" s="45"/>
      <c r="E268" s="46" t="s">
        <v>19</v>
      </c>
      <c r="F268" s="45"/>
      <c r="G268" s="44" t="s">
        <v>6</v>
      </c>
      <c r="H268" s="47"/>
    </row>
    <row r="269" spans="1:8" ht="12.75">
      <c r="A269" s="34"/>
      <c r="B269" s="9" t="s">
        <v>22</v>
      </c>
      <c r="C269" s="41" t="s">
        <v>117</v>
      </c>
      <c r="D269" s="48"/>
      <c r="E269" s="41" t="s">
        <v>117</v>
      </c>
      <c r="F269" s="48"/>
      <c r="G269" s="49" t="s">
        <v>119</v>
      </c>
      <c r="H269" s="50"/>
    </row>
    <row r="270" spans="1:8" ht="12.75">
      <c r="A270" s="35"/>
      <c r="B270" s="10"/>
      <c r="C270" s="43" t="s">
        <v>124</v>
      </c>
      <c r="D270" s="51"/>
      <c r="E270" s="43" t="s">
        <v>124</v>
      </c>
      <c r="F270" s="51"/>
      <c r="G270" s="43" t="s">
        <v>124</v>
      </c>
      <c r="H270" s="51"/>
    </row>
    <row r="271" spans="1:9" ht="12.75">
      <c r="A271" s="3">
        <v>1</v>
      </c>
      <c r="B271" s="16" t="s">
        <v>29</v>
      </c>
      <c r="C271" s="29">
        <f>I271*C86</f>
        <v>11.7453</v>
      </c>
      <c r="D271" s="30"/>
      <c r="E271" s="29">
        <f>I271*E86</f>
        <v>3.9151</v>
      </c>
      <c r="F271" s="30"/>
      <c r="G271" s="29">
        <f>I271*G86</f>
        <v>3.13208</v>
      </c>
      <c r="H271" s="30"/>
      <c r="I271" s="2">
        <v>3.9151</v>
      </c>
    </row>
    <row r="272" spans="1:9" ht="12.75">
      <c r="A272" s="3">
        <v>2</v>
      </c>
      <c r="B272" s="17" t="s">
        <v>30</v>
      </c>
      <c r="C272" s="29">
        <f>I272*C87</f>
        <v>11.7453</v>
      </c>
      <c r="D272" s="30"/>
      <c r="E272" s="29">
        <f>I272*E87</f>
        <v>3.9151</v>
      </c>
      <c r="F272" s="30"/>
      <c r="G272" s="29">
        <f>I272*G87</f>
        <v>3.13208</v>
      </c>
      <c r="H272" s="30"/>
      <c r="I272" s="2">
        <v>3.9151</v>
      </c>
    </row>
    <row r="273" spans="1:9" ht="12.75">
      <c r="A273" s="3">
        <v>3</v>
      </c>
      <c r="B273" s="17" t="s">
        <v>31</v>
      </c>
      <c r="C273" s="29">
        <f>I273*C88</f>
        <v>19.575499999999998</v>
      </c>
      <c r="D273" s="30"/>
      <c r="E273" s="29" t="s">
        <v>26</v>
      </c>
      <c r="F273" s="30"/>
      <c r="G273" s="29">
        <f>I273*G88</f>
        <v>11.7453</v>
      </c>
      <c r="H273" s="30"/>
      <c r="I273" s="2">
        <v>3.9151</v>
      </c>
    </row>
    <row r="274" spans="1:9" ht="12.75">
      <c r="A274" s="3">
        <v>4</v>
      </c>
      <c r="B274" s="17" t="s">
        <v>90</v>
      </c>
      <c r="C274" s="29">
        <f>I274*C89</f>
        <v>3.9151</v>
      </c>
      <c r="D274" s="30"/>
      <c r="E274" s="29" t="s">
        <v>26</v>
      </c>
      <c r="F274" s="30"/>
      <c r="G274" s="29">
        <f>I274*G89</f>
        <v>1.95755</v>
      </c>
      <c r="H274" s="30"/>
      <c r="I274" s="2">
        <v>3.9151</v>
      </c>
    </row>
    <row r="275" spans="1:9" ht="12.75">
      <c r="A275" s="3">
        <v>5</v>
      </c>
      <c r="B275" s="17" t="s">
        <v>32</v>
      </c>
      <c r="C275" s="29">
        <f>I275*C90</f>
        <v>11.7453</v>
      </c>
      <c r="D275" s="30"/>
      <c r="E275" s="29">
        <f>I275*E90</f>
        <v>3.9151</v>
      </c>
      <c r="F275" s="30"/>
      <c r="G275" s="29">
        <f>I275*G90</f>
        <v>1.95755</v>
      </c>
      <c r="H275" s="30"/>
      <c r="I275" s="2">
        <v>3.9151</v>
      </c>
    </row>
    <row r="276" spans="1:8" ht="12.75">
      <c r="A276" s="57"/>
      <c r="B276" s="57"/>
      <c r="C276" s="57"/>
      <c r="D276" s="57"/>
      <c r="E276" s="57"/>
      <c r="F276" s="57"/>
      <c r="G276" s="57"/>
      <c r="H276" s="57"/>
    </row>
    <row r="277" spans="6:8" ht="12.75">
      <c r="F277" s="52" t="s">
        <v>50</v>
      </c>
      <c r="G277" s="52"/>
      <c r="H277" s="52"/>
    </row>
    <row r="278" spans="1:8" ht="12.75">
      <c r="A278" s="53" t="s">
        <v>107</v>
      </c>
      <c r="B278" s="53"/>
      <c r="C278" s="53"/>
      <c r="D278" s="53"/>
      <c r="E278" s="53"/>
      <c r="F278" s="53"/>
      <c r="G278" s="53"/>
      <c r="H278" s="53"/>
    </row>
    <row r="279" spans="1:8" ht="12.75">
      <c r="A279" s="53" t="s">
        <v>132</v>
      </c>
      <c r="B279" s="53"/>
      <c r="C279" s="53"/>
      <c r="D279" s="53"/>
      <c r="E279" s="53"/>
      <c r="F279" s="53"/>
      <c r="G279" s="53"/>
      <c r="H279" s="53"/>
    </row>
    <row r="280" spans="7:8" ht="12.75">
      <c r="G280" s="54"/>
      <c r="H280" s="54"/>
    </row>
    <row r="281" spans="1:8" ht="12.75">
      <c r="A281" s="41" t="s">
        <v>33</v>
      </c>
      <c r="B281" s="5"/>
      <c r="C281" s="44" t="s">
        <v>18</v>
      </c>
      <c r="D281" s="45"/>
      <c r="E281" s="46" t="s">
        <v>19</v>
      </c>
      <c r="F281" s="45"/>
      <c r="G281" s="44" t="s">
        <v>6</v>
      </c>
      <c r="H281" s="47"/>
    </row>
    <row r="282" spans="1:8" ht="12.75">
      <c r="A282" s="42"/>
      <c r="B282" s="7" t="s">
        <v>22</v>
      </c>
      <c r="C282" s="41" t="s">
        <v>117</v>
      </c>
      <c r="D282" s="48"/>
      <c r="E282" s="41" t="s">
        <v>117</v>
      </c>
      <c r="F282" s="48"/>
      <c r="G282" s="49" t="s">
        <v>119</v>
      </c>
      <c r="H282" s="50"/>
    </row>
    <row r="283" spans="1:8" ht="12.75">
      <c r="A283" s="43"/>
      <c r="B283" s="8"/>
      <c r="C283" s="43" t="s">
        <v>124</v>
      </c>
      <c r="D283" s="51"/>
      <c r="E283" s="43" t="s">
        <v>124</v>
      </c>
      <c r="F283" s="51"/>
      <c r="G283" s="43" t="s">
        <v>124</v>
      </c>
      <c r="H283" s="51"/>
    </row>
    <row r="284" spans="1:9" ht="12.75">
      <c r="A284" s="3">
        <v>1</v>
      </c>
      <c r="B284" s="18" t="s">
        <v>34</v>
      </c>
      <c r="C284" s="29">
        <f>I284*C99</f>
        <v>19.575499999999998</v>
      </c>
      <c r="D284" s="30"/>
      <c r="E284" s="29">
        <f>I284*E99</f>
        <v>7.8302</v>
      </c>
      <c r="F284" s="30"/>
      <c r="G284" s="29">
        <f>I284*G99</f>
        <v>7.8302</v>
      </c>
      <c r="H284" s="30"/>
      <c r="I284" s="2">
        <v>3.9151</v>
      </c>
    </row>
    <row r="285" spans="1:9" ht="12.75">
      <c r="A285" s="3">
        <f>A284+1</f>
        <v>2</v>
      </c>
      <c r="B285" s="17" t="s">
        <v>35</v>
      </c>
      <c r="C285" s="29">
        <f>I285*C100</f>
        <v>11.7453</v>
      </c>
      <c r="D285" s="30"/>
      <c r="E285" s="29">
        <f>I285*E100</f>
        <v>3.9151</v>
      </c>
      <c r="F285" s="30"/>
      <c r="G285" s="29">
        <f>I285*G100</f>
        <v>3.9151</v>
      </c>
      <c r="H285" s="30"/>
      <c r="I285" s="2">
        <v>3.9151</v>
      </c>
    </row>
    <row r="286" spans="1:9" ht="12.75">
      <c r="A286" s="3">
        <f aca="true" t="shared" si="5" ref="A286:A300">A285+1</f>
        <v>3</v>
      </c>
      <c r="B286" s="17" t="s">
        <v>36</v>
      </c>
      <c r="C286" s="29">
        <f>I286*C101</f>
        <v>11.7453</v>
      </c>
      <c r="D286" s="30"/>
      <c r="E286" s="29">
        <f>I286*E101</f>
        <v>3.9151</v>
      </c>
      <c r="F286" s="30"/>
      <c r="G286" s="29">
        <f>I286*G101</f>
        <v>3.9151</v>
      </c>
      <c r="H286" s="30"/>
      <c r="I286" s="2">
        <v>3.9151</v>
      </c>
    </row>
    <row r="287" spans="1:9" ht="12.75">
      <c r="A287" s="3">
        <f t="shared" si="5"/>
        <v>4</v>
      </c>
      <c r="B287" s="17" t="s">
        <v>37</v>
      </c>
      <c r="C287" s="29">
        <f>I287*C102</f>
        <v>19.575499999999998</v>
      </c>
      <c r="D287" s="30"/>
      <c r="E287" s="29">
        <f>I287*E102</f>
        <v>11.7453</v>
      </c>
      <c r="F287" s="30"/>
      <c r="G287" s="29">
        <f>I287*G102</f>
        <v>7.8302</v>
      </c>
      <c r="H287" s="30"/>
      <c r="I287" s="2">
        <v>3.9151</v>
      </c>
    </row>
    <row r="288" spans="1:9" ht="12.75">
      <c r="A288" s="3">
        <f t="shared" si="5"/>
        <v>5</v>
      </c>
      <c r="B288" s="17" t="s">
        <v>38</v>
      </c>
      <c r="C288" s="29">
        <f>I288*C103</f>
        <v>19.575499999999998</v>
      </c>
      <c r="D288" s="30"/>
      <c r="E288" s="29">
        <f>I288*E103</f>
        <v>11.7453</v>
      </c>
      <c r="F288" s="30"/>
      <c r="G288" s="29">
        <f>I288*G103</f>
        <v>11.7453</v>
      </c>
      <c r="H288" s="30"/>
      <c r="I288" s="2">
        <v>3.9151</v>
      </c>
    </row>
    <row r="289" spans="1:9" ht="12.75">
      <c r="A289" s="3">
        <f t="shared" si="5"/>
        <v>6</v>
      </c>
      <c r="B289" s="17" t="s">
        <v>39</v>
      </c>
      <c r="C289" s="29">
        <f>I289*C104</f>
        <v>19.575499999999998</v>
      </c>
      <c r="D289" s="30"/>
      <c r="E289" s="29">
        <f>I289*E104</f>
        <v>11.7453</v>
      </c>
      <c r="F289" s="30"/>
      <c r="G289" s="29">
        <f>I289*G104</f>
        <v>11.7453</v>
      </c>
      <c r="H289" s="30"/>
      <c r="I289" s="2">
        <v>3.9151</v>
      </c>
    </row>
    <row r="290" spans="1:9" ht="12.75">
      <c r="A290" s="3">
        <f t="shared" si="5"/>
        <v>7</v>
      </c>
      <c r="B290" s="17" t="s">
        <v>40</v>
      </c>
      <c r="C290" s="29">
        <f>I290*C105</f>
        <v>19.575499999999998</v>
      </c>
      <c r="D290" s="30"/>
      <c r="E290" s="29">
        <f>I290*E105</f>
        <v>11.7453</v>
      </c>
      <c r="F290" s="30"/>
      <c r="G290" s="29">
        <f>I290*G105</f>
        <v>11.7453</v>
      </c>
      <c r="H290" s="30"/>
      <c r="I290" s="2">
        <v>3.9151</v>
      </c>
    </row>
    <row r="291" spans="1:9" ht="12.75">
      <c r="A291" s="3">
        <f t="shared" si="5"/>
        <v>8</v>
      </c>
      <c r="B291" s="17" t="s">
        <v>41</v>
      </c>
      <c r="C291" s="29">
        <f>I291*C106</f>
        <v>7.8302</v>
      </c>
      <c r="D291" s="30"/>
      <c r="E291" s="29">
        <f>I291*E106</f>
        <v>7.8302</v>
      </c>
      <c r="F291" s="30"/>
      <c r="G291" s="29">
        <f>I291*G106</f>
        <v>7.8302</v>
      </c>
      <c r="H291" s="30"/>
      <c r="I291" s="2">
        <v>3.9151</v>
      </c>
    </row>
    <row r="292" spans="1:9" ht="12.75">
      <c r="A292" s="3">
        <f t="shared" si="5"/>
        <v>9</v>
      </c>
      <c r="B292" s="17" t="s">
        <v>42</v>
      </c>
      <c r="C292" s="29">
        <f>I292*C107</f>
        <v>11.7453</v>
      </c>
      <c r="D292" s="30"/>
      <c r="E292" s="29">
        <f>I292*E107</f>
        <v>7.8302</v>
      </c>
      <c r="F292" s="30"/>
      <c r="G292" s="29">
        <f>I292*G107</f>
        <v>7.8302</v>
      </c>
      <c r="H292" s="30"/>
      <c r="I292" s="2">
        <v>3.9151</v>
      </c>
    </row>
    <row r="293" spans="1:9" ht="12.75">
      <c r="A293" s="3">
        <f t="shared" si="5"/>
        <v>10</v>
      </c>
      <c r="B293" s="17" t="s">
        <v>108</v>
      </c>
      <c r="C293" s="29">
        <f>I293*C108</f>
        <v>19.575499999999998</v>
      </c>
      <c r="D293" s="30"/>
      <c r="E293" s="29">
        <f>I293*E108</f>
        <v>11.7453</v>
      </c>
      <c r="F293" s="30"/>
      <c r="G293" s="29">
        <f>I293*G108</f>
        <v>11.7453</v>
      </c>
      <c r="H293" s="30"/>
      <c r="I293" s="2">
        <v>3.9151</v>
      </c>
    </row>
    <row r="294" spans="1:9" ht="12.75">
      <c r="A294" s="3">
        <f t="shared" si="5"/>
        <v>11</v>
      </c>
      <c r="B294" s="17" t="s">
        <v>43</v>
      </c>
      <c r="C294" s="29">
        <f>I294*C109</f>
        <v>11.7453</v>
      </c>
      <c r="D294" s="30"/>
      <c r="E294" s="29">
        <f>I294*E109</f>
        <v>3.9151</v>
      </c>
      <c r="F294" s="30"/>
      <c r="G294" s="29">
        <f>I294*G109</f>
        <v>3.9151</v>
      </c>
      <c r="H294" s="30"/>
      <c r="I294" s="2">
        <v>3.9151</v>
      </c>
    </row>
    <row r="295" spans="1:9" ht="12.75">
      <c r="A295" s="3">
        <f t="shared" si="5"/>
        <v>12</v>
      </c>
      <c r="B295" s="17" t="s">
        <v>44</v>
      </c>
      <c r="C295" s="29">
        <f>I295*C110</f>
        <v>15.6604</v>
      </c>
      <c r="D295" s="30"/>
      <c r="E295" s="29">
        <f>I295*E110</f>
        <v>11.7453</v>
      </c>
      <c r="F295" s="30"/>
      <c r="G295" s="29">
        <f>I295*G110</f>
        <v>11.7453</v>
      </c>
      <c r="H295" s="30"/>
      <c r="I295" s="2">
        <v>3.9151</v>
      </c>
    </row>
    <row r="296" spans="1:9" ht="12.75">
      <c r="A296" s="3">
        <f t="shared" si="5"/>
        <v>13</v>
      </c>
      <c r="B296" s="17" t="s">
        <v>45</v>
      </c>
      <c r="C296" s="29">
        <f>I296*C111</f>
        <v>11.7453</v>
      </c>
      <c r="D296" s="30"/>
      <c r="E296" s="29">
        <f>I296*E111</f>
        <v>7.8302</v>
      </c>
      <c r="F296" s="30"/>
      <c r="G296" s="29">
        <f>I296*G111</f>
        <v>7.8302</v>
      </c>
      <c r="H296" s="30"/>
      <c r="I296" s="2">
        <v>3.9151</v>
      </c>
    </row>
    <row r="297" spans="1:9" ht="12.75">
      <c r="A297" s="3">
        <f t="shared" si="5"/>
        <v>14</v>
      </c>
      <c r="B297" s="17" t="s">
        <v>46</v>
      </c>
      <c r="C297" s="29">
        <f>I297*C112</f>
        <v>15.6604</v>
      </c>
      <c r="D297" s="30"/>
      <c r="E297" s="29">
        <f>I297*E112</f>
        <v>11.7453</v>
      </c>
      <c r="F297" s="30"/>
      <c r="G297" s="29">
        <f>I297*G112</f>
        <v>11.7453</v>
      </c>
      <c r="H297" s="30"/>
      <c r="I297" s="2">
        <v>3.9151</v>
      </c>
    </row>
    <row r="298" spans="1:9" ht="12.75">
      <c r="A298" s="3">
        <f t="shared" si="5"/>
        <v>15</v>
      </c>
      <c r="B298" s="17" t="s">
        <v>47</v>
      </c>
      <c r="C298" s="29">
        <f>I298*C113</f>
        <v>19.575499999999998</v>
      </c>
      <c r="D298" s="30"/>
      <c r="E298" s="29">
        <f>I298*E113</f>
        <v>7.8302</v>
      </c>
      <c r="F298" s="30"/>
      <c r="G298" s="29">
        <f>I298*G113</f>
        <v>7.8302</v>
      </c>
      <c r="H298" s="30"/>
      <c r="I298" s="2">
        <v>3.9151</v>
      </c>
    </row>
    <row r="299" spans="1:9" ht="12.75">
      <c r="A299" s="3">
        <f t="shared" si="5"/>
        <v>16</v>
      </c>
      <c r="B299" s="17" t="s">
        <v>48</v>
      </c>
      <c r="C299" s="29">
        <f>I299*C114</f>
        <v>19.575499999999998</v>
      </c>
      <c r="D299" s="30"/>
      <c r="E299" s="29">
        <f>I299*E114</f>
        <v>11.7453</v>
      </c>
      <c r="F299" s="30"/>
      <c r="G299" s="29">
        <f>I299*G114</f>
        <v>11.7453</v>
      </c>
      <c r="H299" s="30"/>
      <c r="I299" s="2">
        <v>3.9151</v>
      </c>
    </row>
    <row r="300" spans="1:9" ht="12.75">
      <c r="A300" s="3">
        <f t="shared" si="5"/>
        <v>17</v>
      </c>
      <c r="B300" s="17" t="s">
        <v>49</v>
      </c>
      <c r="C300" s="29">
        <f>I300*C115</f>
        <v>19.575499999999998</v>
      </c>
      <c r="D300" s="30"/>
      <c r="E300" s="29">
        <f>I300*E115</f>
        <v>7.8302</v>
      </c>
      <c r="F300" s="30"/>
      <c r="G300" s="29">
        <f>I300*G115</f>
        <v>7.8302</v>
      </c>
      <c r="H300" s="30"/>
      <c r="I300" s="2">
        <v>3.9151</v>
      </c>
    </row>
    <row r="301" spans="1:9" ht="12.75">
      <c r="A301" s="3">
        <f>A300+1</f>
        <v>18</v>
      </c>
      <c r="B301" s="17" t="s">
        <v>113</v>
      </c>
      <c r="C301" s="29">
        <f>I301*C116</f>
        <v>15.6604</v>
      </c>
      <c r="D301" s="30"/>
      <c r="E301" s="31" t="s">
        <v>94</v>
      </c>
      <c r="F301" s="32"/>
      <c r="G301" s="29">
        <f>I301*G116</f>
        <v>11.7453</v>
      </c>
      <c r="H301" s="30"/>
      <c r="I301" s="2">
        <v>3.9151</v>
      </c>
    </row>
    <row r="302" spans="1:8" ht="12.75">
      <c r="A302" s="27" t="s">
        <v>99</v>
      </c>
      <c r="B302" s="27"/>
      <c r="C302" s="27"/>
      <c r="D302" s="27"/>
      <c r="E302" s="27"/>
      <c r="F302" s="27"/>
      <c r="G302" s="27"/>
      <c r="H302" s="27"/>
    </row>
    <row r="303" spans="1:8" ht="12.75">
      <c r="A303" s="27" t="s">
        <v>97</v>
      </c>
      <c r="B303" s="27"/>
      <c r="C303" s="27"/>
      <c r="D303" s="27"/>
      <c r="E303" s="27"/>
      <c r="F303" s="27"/>
      <c r="G303" s="27"/>
      <c r="H303" s="27"/>
    </row>
    <row r="304" spans="1:8" ht="12.75">
      <c r="A304" s="27" t="s">
        <v>98</v>
      </c>
      <c r="B304" s="27"/>
      <c r="C304" s="27"/>
      <c r="D304" s="27"/>
      <c r="E304" s="27"/>
      <c r="F304" s="27"/>
      <c r="G304" s="27"/>
      <c r="H304" s="27"/>
    </row>
    <row r="305" spans="1:8" ht="12.75">
      <c r="A305" s="28"/>
      <c r="B305" s="28"/>
      <c r="C305" s="28"/>
      <c r="D305" s="28"/>
      <c r="E305" s="28"/>
      <c r="F305" s="28"/>
      <c r="G305" s="28"/>
      <c r="H305" s="28"/>
    </row>
    <row r="311" spans="4:8" ht="12.75">
      <c r="D311" s="60" t="s">
        <v>96</v>
      </c>
      <c r="E311" s="60"/>
      <c r="F311" s="60"/>
      <c r="G311" s="60"/>
      <c r="H311" s="60"/>
    </row>
    <row r="312" spans="3:8" ht="12.75">
      <c r="C312" s="38" t="s">
        <v>110</v>
      </c>
      <c r="D312" s="38"/>
      <c r="E312" s="38"/>
      <c r="F312" s="38"/>
      <c r="G312" s="38"/>
      <c r="H312" s="38"/>
    </row>
    <row r="314" spans="1:8" ht="12.75">
      <c r="A314" s="15"/>
      <c r="B314" s="15"/>
      <c r="C314" s="15"/>
      <c r="D314" s="15"/>
      <c r="E314" s="15"/>
      <c r="F314" s="52" t="s">
        <v>51</v>
      </c>
      <c r="G314" s="52"/>
      <c r="H314" s="52"/>
    </row>
    <row r="315" spans="1:8" ht="12.75">
      <c r="A315" s="53" t="s">
        <v>105</v>
      </c>
      <c r="B315" s="53"/>
      <c r="C315" s="53"/>
      <c r="D315" s="53"/>
      <c r="E315" s="53"/>
      <c r="F315" s="53"/>
      <c r="G315" s="53"/>
      <c r="H315" s="53"/>
    </row>
    <row r="316" spans="1:8" ht="12.75">
      <c r="A316" s="53" t="s">
        <v>132</v>
      </c>
      <c r="B316" s="53"/>
      <c r="C316" s="53"/>
      <c r="D316" s="53"/>
      <c r="E316" s="53"/>
      <c r="F316" s="53"/>
      <c r="G316" s="53"/>
      <c r="H316" s="53"/>
    </row>
    <row r="317" spans="7:8" ht="12.75">
      <c r="G317" s="54"/>
      <c r="H317" s="54"/>
    </row>
    <row r="318" spans="1:8" ht="12.75">
      <c r="A318" s="41" t="s">
        <v>33</v>
      </c>
      <c r="B318" s="5"/>
      <c r="C318" s="44" t="s">
        <v>18</v>
      </c>
      <c r="D318" s="45"/>
      <c r="E318" s="46" t="s">
        <v>19</v>
      </c>
      <c r="F318" s="45"/>
      <c r="G318" s="44" t="s">
        <v>6</v>
      </c>
      <c r="H318" s="47"/>
    </row>
    <row r="319" spans="1:8" ht="12.75">
      <c r="A319" s="42"/>
      <c r="B319" s="7" t="s">
        <v>22</v>
      </c>
      <c r="C319" s="41" t="s">
        <v>117</v>
      </c>
      <c r="D319" s="48"/>
      <c r="E319" s="41" t="s">
        <v>117</v>
      </c>
      <c r="F319" s="48"/>
      <c r="G319" s="49" t="s">
        <v>119</v>
      </c>
      <c r="H319" s="50"/>
    </row>
    <row r="320" spans="1:8" ht="12.75">
      <c r="A320" s="43"/>
      <c r="B320" s="8"/>
      <c r="C320" s="43" t="s">
        <v>124</v>
      </c>
      <c r="D320" s="51"/>
      <c r="E320" s="43" t="s">
        <v>124</v>
      </c>
      <c r="F320" s="51"/>
      <c r="G320" s="43" t="s">
        <v>124</v>
      </c>
      <c r="H320" s="51"/>
    </row>
    <row r="321" spans="1:9" ht="12.75">
      <c r="A321" s="4">
        <v>1</v>
      </c>
      <c r="B321" s="19" t="s">
        <v>52</v>
      </c>
      <c r="C321" s="39">
        <f>I321*C135</f>
        <v>7.8302</v>
      </c>
      <c r="D321" s="40"/>
      <c r="E321" s="58" t="s">
        <v>26</v>
      </c>
      <c r="F321" s="59"/>
      <c r="G321" s="55">
        <f>I321*G135</f>
        <v>1.95755</v>
      </c>
      <c r="H321" s="56"/>
      <c r="I321" s="2">
        <v>3.9151</v>
      </c>
    </row>
    <row r="322" spans="1:9" ht="12.75">
      <c r="A322" s="4">
        <f>A321+1</f>
        <v>2</v>
      </c>
      <c r="B322" s="19" t="s">
        <v>91</v>
      </c>
      <c r="C322" s="39">
        <f>I322*C136</f>
        <v>19.575499999999998</v>
      </c>
      <c r="D322" s="40"/>
      <c r="E322" s="58" t="s">
        <v>26</v>
      </c>
      <c r="F322" s="59"/>
      <c r="G322" s="55">
        <f>I322*G136</f>
        <v>7.8302</v>
      </c>
      <c r="H322" s="56"/>
      <c r="I322" s="2">
        <v>3.9151</v>
      </c>
    </row>
    <row r="323" spans="1:9" ht="12.75">
      <c r="A323" s="4">
        <f aca="true" t="shared" si="6" ref="A323:A336">A322+1</f>
        <v>3</v>
      </c>
      <c r="B323" s="1" t="s">
        <v>53</v>
      </c>
      <c r="C323" s="39">
        <f>I323*C137</f>
        <v>7.8302</v>
      </c>
      <c r="D323" s="40"/>
      <c r="E323" s="39">
        <f>I323*E137</f>
        <v>3.9151</v>
      </c>
      <c r="F323" s="40"/>
      <c r="G323" s="55">
        <f>I323*G137</f>
        <v>3.9151</v>
      </c>
      <c r="H323" s="56"/>
      <c r="I323" s="2">
        <v>3.9151</v>
      </c>
    </row>
    <row r="324" spans="1:9" ht="12.75">
      <c r="A324" s="4">
        <f t="shared" si="6"/>
        <v>4</v>
      </c>
      <c r="B324" s="1" t="s">
        <v>54</v>
      </c>
      <c r="C324" s="39">
        <f>I324*C138</f>
        <v>19.575499999999998</v>
      </c>
      <c r="D324" s="40"/>
      <c r="E324" s="39">
        <f>I324*E138</f>
        <v>7.8302</v>
      </c>
      <c r="F324" s="40"/>
      <c r="G324" s="55">
        <f>I324*G138</f>
        <v>7.8302</v>
      </c>
      <c r="H324" s="56"/>
      <c r="I324" s="2">
        <v>3.9151</v>
      </c>
    </row>
    <row r="325" spans="1:9" ht="12.75">
      <c r="A325" s="4">
        <f t="shared" si="6"/>
        <v>5</v>
      </c>
      <c r="B325" s="1" t="s">
        <v>109</v>
      </c>
      <c r="C325" s="39">
        <f>I325*C139</f>
        <v>19.575499999999998</v>
      </c>
      <c r="D325" s="40"/>
      <c r="E325" s="39" t="s">
        <v>26</v>
      </c>
      <c r="F325" s="40"/>
      <c r="G325" s="55">
        <f>I325*G139</f>
        <v>11.7453</v>
      </c>
      <c r="H325" s="56"/>
      <c r="I325" s="2">
        <v>3.9151</v>
      </c>
    </row>
    <row r="326" spans="1:9" ht="12.75">
      <c r="A326" s="4">
        <f t="shared" si="6"/>
        <v>6</v>
      </c>
      <c r="B326" s="1" t="s">
        <v>55</v>
      </c>
      <c r="C326" s="39">
        <f>I326*C140</f>
        <v>19.575499999999998</v>
      </c>
      <c r="D326" s="40"/>
      <c r="E326" s="39">
        <f>I326*E140</f>
        <v>15.6604</v>
      </c>
      <c r="F326" s="40"/>
      <c r="G326" s="55">
        <f>I326*G140</f>
        <v>19.575499999999998</v>
      </c>
      <c r="H326" s="56"/>
      <c r="I326" s="2">
        <v>3.9151</v>
      </c>
    </row>
    <row r="327" spans="1:9" ht="12.75">
      <c r="A327" s="4">
        <f t="shared" si="6"/>
        <v>7</v>
      </c>
      <c r="B327" s="1" t="s">
        <v>56</v>
      </c>
      <c r="C327" s="39">
        <f>I327*C141</f>
        <v>7.8302</v>
      </c>
      <c r="D327" s="40"/>
      <c r="E327" s="39">
        <f>I327*E141</f>
        <v>7.8302</v>
      </c>
      <c r="F327" s="40"/>
      <c r="G327" s="55">
        <f>I327*G141</f>
        <v>7.8302</v>
      </c>
      <c r="H327" s="56"/>
      <c r="I327" s="2">
        <v>3.9151</v>
      </c>
    </row>
    <row r="328" spans="1:9" ht="12.75">
      <c r="A328" s="4">
        <f t="shared" si="6"/>
        <v>8</v>
      </c>
      <c r="B328" s="1" t="s">
        <v>57</v>
      </c>
      <c r="C328" s="39">
        <f>I328*C142</f>
        <v>19.575499999999998</v>
      </c>
      <c r="D328" s="40"/>
      <c r="E328" s="39">
        <f>I328*E142</f>
        <v>19.575499999999998</v>
      </c>
      <c r="F328" s="40"/>
      <c r="G328" s="55">
        <f>I328*G142</f>
        <v>15.6604</v>
      </c>
      <c r="H328" s="56"/>
      <c r="I328" s="2">
        <v>3.9151</v>
      </c>
    </row>
    <row r="329" spans="1:9" ht="12.75">
      <c r="A329" s="4">
        <f t="shared" si="6"/>
        <v>9</v>
      </c>
      <c r="B329" s="1" t="s">
        <v>58</v>
      </c>
      <c r="C329" s="39">
        <f>I329*C143</f>
        <v>7.8302</v>
      </c>
      <c r="D329" s="40"/>
      <c r="E329" s="39">
        <f>I329*E143</f>
        <v>7.8302</v>
      </c>
      <c r="F329" s="40"/>
      <c r="G329" s="55">
        <f>I329*G143</f>
        <v>3.9151</v>
      </c>
      <c r="H329" s="56"/>
      <c r="I329" s="2">
        <v>3.9151</v>
      </c>
    </row>
    <row r="330" spans="1:9" ht="12.75">
      <c r="A330" s="4">
        <f t="shared" si="6"/>
        <v>10</v>
      </c>
      <c r="B330" s="1" t="s">
        <v>59</v>
      </c>
      <c r="C330" s="39">
        <f>I330*C144</f>
        <v>11.7453</v>
      </c>
      <c r="D330" s="40"/>
      <c r="E330" s="39">
        <f>I330*E144</f>
        <v>7.8302</v>
      </c>
      <c r="F330" s="40"/>
      <c r="G330" s="55">
        <f>I330*G144</f>
        <v>3.9151</v>
      </c>
      <c r="H330" s="56"/>
      <c r="I330" s="2">
        <v>3.9151</v>
      </c>
    </row>
    <row r="331" spans="1:9" ht="12.75">
      <c r="A331" s="4">
        <f t="shared" si="6"/>
        <v>11</v>
      </c>
      <c r="B331" s="1" t="s">
        <v>92</v>
      </c>
      <c r="C331" s="39">
        <f>I331*C145</f>
        <v>19.575499999999998</v>
      </c>
      <c r="D331" s="40"/>
      <c r="E331" s="39" t="s">
        <v>26</v>
      </c>
      <c r="F331" s="40"/>
      <c r="G331" s="55">
        <f>I331*G145</f>
        <v>15.6604</v>
      </c>
      <c r="H331" s="56"/>
      <c r="I331" s="2">
        <v>3.9151</v>
      </c>
    </row>
    <row r="332" spans="1:9" ht="12.75">
      <c r="A332" s="4">
        <f t="shared" si="6"/>
        <v>12</v>
      </c>
      <c r="B332" s="1" t="s">
        <v>60</v>
      </c>
      <c r="C332" s="39">
        <f>I332*C146</f>
        <v>11.7453</v>
      </c>
      <c r="D332" s="40"/>
      <c r="E332" s="39">
        <f>I332*E146</f>
        <v>7.8302</v>
      </c>
      <c r="F332" s="40"/>
      <c r="G332" s="55">
        <f>I332*G146</f>
        <v>7.8302</v>
      </c>
      <c r="H332" s="56"/>
      <c r="I332" s="2">
        <v>3.9151</v>
      </c>
    </row>
    <row r="333" spans="1:9" ht="12.75">
      <c r="A333" s="4">
        <f t="shared" si="6"/>
        <v>13</v>
      </c>
      <c r="B333" s="1" t="s">
        <v>61</v>
      </c>
      <c r="C333" s="39">
        <f>I333*C147</f>
        <v>15.6604</v>
      </c>
      <c r="D333" s="40"/>
      <c r="E333" s="39">
        <f>I333*E147</f>
        <v>7.8302</v>
      </c>
      <c r="F333" s="40"/>
      <c r="G333" s="55">
        <f>I333*G147</f>
        <v>7.8302</v>
      </c>
      <c r="H333" s="56"/>
      <c r="I333" s="2">
        <v>3.9151</v>
      </c>
    </row>
    <row r="334" spans="1:9" ht="12.75">
      <c r="A334" s="4">
        <f t="shared" si="6"/>
        <v>14</v>
      </c>
      <c r="B334" s="1" t="s">
        <v>62</v>
      </c>
      <c r="C334" s="39">
        <f>I334*C148</f>
        <v>19.575499999999998</v>
      </c>
      <c r="D334" s="40"/>
      <c r="E334" s="39">
        <f>I334*E148</f>
        <v>7.8302</v>
      </c>
      <c r="F334" s="40"/>
      <c r="G334" s="55">
        <f>I334*G148</f>
        <v>7.8302</v>
      </c>
      <c r="H334" s="56"/>
      <c r="I334" s="2">
        <v>3.9151</v>
      </c>
    </row>
    <row r="335" spans="1:9" ht="12.75">
      <c r="A335" s="4">
        <f t="shared" si="6"/>
        <v>15</v>
      </c>
      <c r="B335" s="1" t="s">
        <v>63</v>
      </c>
      <c r="C335" s="39">
        <f>I335*C149</f>
        <v>11.7453</v>
      </c>
      <c r="D335" s="40"/>
      <c r="E335" s="39">
        <f>I335*E149</f>
        <v>7.8302</v>
      </c>
      <c r="F335" s="40"/>
      <c r="G335" s="55">
        <f>I335*G149</f>
        <v>3.9151</v>
      </c>
      <c r="H335" s="56"/>
      <c r="I335" s="2">
        <v>3.9151</v>
      </c>
    </row>
    <row r="336" spans="1:9" ht="12.75">
      <c r="A336" s="4">
        <f t="shared" si="6"/>
        <v>16</v>
      </c>
      <c r="B336" s="1" t="s">
        <v>64</v>
      </c>
      <c r="C336" s="39">
        <f>I336*C150</f>
        <v>19.575499999999998</v>
      </c>
      <c r="D336" s="40"/>
      <c r="E336" s="39">
        <f>I336*E150</f>
        <v>15.6604</v>
      </c>
      <c r="F336" s="40"/>
      <c r="G336" s="55">
        <f>I336*G150</f>
        <v>11.7453</v>
      </c>
      <c r="H336" s="56"/>
      <c r="I336" s="2">
        <v>3.9151</v>
      </c>
    </row>
    <row r="337" spans="1:8" ht="12.75">
      <c r="A337" s="57"/>
      <c r="B337" s="57"/>
      <c r="C337" s="57"/>
      <c r="D337" s="57"/>
      <c r="E337" s="57"/>
      <c r="F337" s="57"/>
      <c r="G337" s="57"/>
      <c r="H337" s="57"/>
    </row>
    <row r="338" spans="1:8" ht="12.75">
      <c r="A338" s="15"/>
      <c r="B338" s="15"/>
      <c r="C338" s="15"/>
      <c r="D338" s="15"/>
      <c r="E338" s="15"/>
      <c r="F338" s="52" t="s">
        <v>65</v>
      </c>
      <c r="G338" s="52"/>
      <c r="H338" s="52"/>
    </row>
    <row r="339" spans="1:8" ht="12.75">
      <c r="A339" s="53" t="s">
        <v>106</v>
      </c>
      <c r="B339" s="53"/>
      <c r="C339" s="53"/>
      <c r="D339" s="53"/>
      <c r="E339" s="53"/>
      <c r="F339" s="53"/>
      <c r="G339" s="53"/>
      <c r="H339" s="53"/>
    </row>
    <row r="340" spans="1:8" ht="12.75">
      <c r="A340" s="53" t="s">
        <v>132</v>
      </c>
      <c r="B340" s="53"/>
      <c r="C340" s="53"/>
      <c r="D340" s="53"/>
      <c r="E340" s="53"/>
      <c r="F340" s="53"/>
      <c r="G340" s="53"/>
      <c r="H340" s="53"/>
    </row>
    <row r="341" spans="7:8" ht="12.75">
      <c r="G341" s="54"/>
      <c r="H341" s="54"/>
    </row>
    <row r="342" spans="1:8" ht="12.75">
      <c r="A342" s="41" t="s">
        <v>33</v>
      </c>
      <c r="B342" s="5"/>
      <c r="C342" s="44" t="s">
        <v>18</v>
      </c>
      <c r="D342" s="45"/>
      <c r="E342" s="46" t="s">
        <v>19</v>
      </c>
      <c r="F342" s="45"/>
      <c r="G342" s="44" t="s">
        <v>6</v>
      </c>
      <c r="H342" s="47"/>
    </row>
    <row r="343" spans="1:8" ht="12.75">
      <c r="A343" s="42"/>
      <c r="B343" s="7" t="s">
        <v>22</v>
      </c>
      <c r="C343" s="41" t="s">
        <v>117</v>
      </c>
      <c r="D343" s="48"/>
      <c r="E343" s="41" t="s">
        <v>117</v>
      </c>
      <c r="F343" s="48"/>
      <c r="G343" s="49" t="s">
        <v>119</v>
      </c>
      <c r="H343" s="50"/>
    </row>
    <row r="344" spans="1:8" ht="12.75">
      <c r="A344" s="43"/>
      <c r="B344" s="8"/>
      <c r="C344" s="43" t="s">
        <v>124</v>
      </c>
      <c r="D344" s="51"/>
      <c r="E344" s="43" t="s">
        <v>124</v>
      </c>
      <c r="F344" s="51"/>
      <c r="G344" s="43" t="s">
        <v>124</v>
      </c>
      <c r="H344" s="51"/>
    </row>
    <row r="345" spans="1:9" ht="12.75">
      <c r="A345" s="4">
        <v>1</v>
      </c>
      <c r="B345" s="1" t="s">
        <v>86</v>
      </c>
      <c r="C345" s="39">
        <f>I345*C159</f>
        <v>7.8302</v>
      </c>
      <c r="D345" s="40"/>
      <c r="E345" s="39">
        <f>I345*E159</f>
        <v>3.9151</v>
      </c>
      <c r="F345" s="40"/>
      <c r="G345" s="39">
        <f>I345*G159</f>
        <v>7.8302</v>
      </c>
      <c r="H345" s="40"/>
      <c r="I345" s="2">
        <v>3.9151</v>
      </c>
    </row>
    <row r="346" spans="1:9" ht="12.75">
      <c r="A346" s="4">
        <f>A345+1</f>
        <v>2</v>
      </c>
      <c r="B346" s="1" t="s">
        <v>66</v>
      </c>
      <c r="C346" s="39">
        <f>I346*C160</f>
        <v>7.8302</v>
      </c>
      <c r="D346" s="40"/>
      <c r="E346" s="39">
        <f>I346*E160</f>
        <v>7.8302</v>
      </c>
      <c r="F346" s="40"/>
      <c r="G346" s="39">
        <f>I346*G160</f>
        <v>7.8302</v>
      </c>
      <c r="H346" s="40"/>
      <c r="I346" s="2">
        <v>3.9151</v>
      </c>
    </row>
    <row r="347" spans="1:9" ht="12.75">
      <c r="A347" s="4">
        <f aca="true" t="shared" si="7" ref="A347:A368">A346+1</f>
        <v>3</v>
      </c>
      <c r="B347" s="1" t="s">
        <v>67</v>
      </c>
      <c r="C347" s="39">
        <f>I347*C161</f>
        <v>7.8302</v>
      </c>
      <c r="D347" s="40"/>
      <c r="E347" s="39">
        <f>I347*E161</f>
        <v>3.9151</v>
      </c>
      <c r="F347" s="40"/>
      <c r="G347" s="39">
        <f>I347*G161</f>
        <v>7.8302</v>
      </c>
      <c r="H347" s="40"/>
      <c r="I347" s="2">
        <v>3.9151</v>
      </c>
    </row>
    <row r="348" spans="1:9" ht="12.75">
      <c r="A348" s="4">
        <f t="shared" si="7"/>
        <v>4</v>
      </c>
      <c r="B348" s="1" t="s">
        <v>68</v>
      </c>
      <c r="C348" s="39">
        <f>I348*C162</f>
        <v>11.7453</v>
      </c>
      <c r="D348" s="40"/>
      <c r="E348" s="39">
        <f>I348*E162</f>
        <v>7.8302</v>
      </c>
      <c r="F348" s="40"/>
      <c r="G348" s="39">
        <f>I348*G162</f>
        <v>11.7453</v>
      </c>
      <c r="H348" s="40"/>
      <c r="I348" s="2">
        <v>3.9151</v>
      </c>
    </row>
    <row r="349" spans="1:9" ht="12.75">
      <c r="A349" s="4">
        <f t="shared" si="7"/>
        <v>5</v>
      </c>
      <c r="B349" s="1" t="s">
        <v>69</v>
      </c>
      <c r="C349" s="39">
        <f>I349*C163</f>
        <v>11.7453</v>
      </c>
      <c r="D349" s="40"/>
      <c r="E349" s="39">
        <f>I349*E163</f>
        <v>7.8302</v>
      </c>
      <c r="F349" s="40"/>
      <c r="G349" s="39">
        <f>I349*G163</f>
        <v>11.7453</v>
      </c>
      <c r="H349" s="40"/>
      <c r="I349" s="2">
        <v>3.9151</v>
      </c>
    </row>
    <row r="350" spans="1:9" ht="12.75">
      <c r="A350" s="4">
        <f t="shared" si="7"/>
        <v>6</v>
      </c>
      <c r="B350" s="1" t="s">
        <v>70</v>
      </c>
      <c r="C350" s="39">
        <f>I350*C164</f>
        <v>7.8302</v>
      </c>
      <c r="D350" s="40"/>
      <c r="E350" s="39">
        <f>I350*E164</f>
        <v>7.8302</v>
      </c>
      <c r="F350" s="40"/>
      <c r="G350" s="39">
        <f>I350*G164</f>
        <v>7.8302</v>
      </c>
      <c r="H350" s="40"/>
      <c r="I350" s="2">
        <v>3.9151</v>
      </c>
    </row>
    <row r="351" spans="1:9" ht="12.75">
      <c r="A351" s="4">
        <f t="shared" si="7"/>
        <v>7</v>
      </c>
      <c r="B351" s="1" t="s">
        <v>71</v>
      </c>
      <c r="C351" s="39">
        <f>I351*C165</f>
        <v>7.8302</v>
      </c>
      <c r="D351" s="40"/>
      <c r="E351" s="39">
        <f>I351*E165</f>
        <v>3.9151</v>
      </c>
      <c r="F351" s="40"/>
      <c r="G351" s="39">
        <f>I351*G165</f>
        <v>7.8302</v>
      </c>
      <c r="H351" s="40"/>
      <c r="I351" s="2">
        <v>3.9151</v>
      </c>
    </row>
    <row r="352" spans="1:9" ht="12.75">
      <c r="A352" s="4">
        <f t="shared" si="7"/>
        <v>8</v>
      </c>
      <c r="B352" s="1" t="s">
        <v>72</v>
      </c>
      <c r="C352" s="39">
        <f>I352*C166</f>
        <v>7.8302</v>
      </c>
      <c r="D352" s="40"/>
      <c r="E352" s="39">
        <f>I352*E166</f>
        <v>3.9151</v>
      </c>
      <c r="F352" s="40"/>
      <c r="G352" s="39">
        <f>I352*G166</f>
        <v>7.8302</v>
      </c>
      <c r="H352" s="40"/>
      <c r="I352" s="2">
        <v>3.9151</v>
      </c>
    </row>
    <row r="353" spans="1:9" ht="12.75">
      <c r="A353" s="4">
        <f t="shared" si="7"/>
        <v>9</v>
      </c>
      <c r="B353" s="1" t="s">
        <v>73</v>
      </c>
      <c r="C353" s="39">
        <f>I353*C167</f>
        <v>11.7453</v>
      </c>
      <c r="D353" s="40"/>
      <c r="E353" s="39">
        <f>I353*E167</f>
        <v>7.8302</v>
      </c>
      <c r="F353" s="40"/>
      <c r="G353" s="39">
        <f>I353*G167</f>
        <v>11.7453</v>
      </c>
      <c r="H353" s="40"/>
      <c r="I353" s="2">
        <v>3.9151</v>
      </c>
    </row>
    <row r="354" spans="1:9" ht="12.75">
      <c r="A354" s="4">
        <f t="shared" si="7"/>
        <v>10</v>
      </c>
      <c r="B354" s="1" t="s">
        <v>74</v>
      </c>
      <c r="C354" s="39">
        <f>I354*C168</f>
        <v>11.7453</v>
      </c>
      <c r="D354" s="40"/>
      <c r="E354" s="39">
        <f>I354*E168</f>
        <v>7.8302</v>
      </c>
      <c r="F354" s="40"/>
      <c r="G354" s="39">
        <f>I354*G168</f>
        <v>11.7453</v>
      </c>
      <c r="H354" s="40"/>
      <c r="I354" s="2">
        <v>3.9151</v>
      </c>
    </row>
    <row r="355" spans="1:9" ht="12.75">
      <c r="A355" s="4">
        <f t="shared" si="7"/>
        <v>11</v>
      </c>
      <c r="B355" s="1" t="s">
        <v>93</v>
      </c>
      <c r="C355" s="39">
        <f>I355*C169</f>
        <v>11.7453</v>
      </c>
      <c r="D355" s="40"/>
      <c r="E355" s="39" t="s">
        <v>94</v>
      </c>
      <c r="F355" s="40"/>
      <c r="G355" s="39">
        <f>I355*G169</f>
        <v>11.7453</v>
      </c>
      <c r="H355" s="40"/>
      <c r="I355" s="2">
        <v>3.9151</v>
      </c>
    </row>
    <row r="356" spans="1:9" ht="12.75">
      <c r="A356" s="4">
        <f t="shared" si="7"/>
        <v>12</v>
      </c>
      <c r="B356" s="1" t="s">
        <v>75</v>
      </c>
      <c r="C356" s="39">
        <f>I356*C170</f>
        <v>7.8302</v>
      </c>
      <c r="D356" s="40"/>
      <c r="E356" s="39">
        <f>I356*E170</f>
        <v>7.8302</v>
      </c>
      <c r="F356" s="40"/>
      <c r="G356" s="39">
        <f>I356*G170</f>
        <v>7.8302</v>
      </c>
      <c r="H356" s="40"/>
      <c r="I356" s="2">
        <v>3.9151</v>
      </c>
    </row>
    <row r="357" spans="1:9" ht="12.75">
      <c r="A357" s="4">
        <f t="shared" si="7"/>
        <v>13</v>
      </c>
      <c r="B357" s="1" t="s">
        <v>76</v>
      </c>
      <c r="C357" s="39">
        <f>I357*C171</f>
        <v>7.8302</v>
      </c>
      <c r="D357" s="40"/>
      <c r="E357" s="39">
        <f>I357*E171</f>
        <v>7.8302</v>
      </c>
      <c r="F357" s="40"/>
      <c r="G357" s="39">
        <f>I357*G171</f>
        <v>7.8302</v>
      </c>
      <c r="H357" s="40"/>
      <c r="I357" s="2">
        <v>3.9151</v>
      </c>
    </row>
    <row r="358" spans="1:9" ht="12.75">
      <c r="A358" s="4">
        <f t="shared" si="7"/>
        <v>14</v>
      </c>
      <c r="B358" s="1" t="s">
        <v>77</v>
      </c>
      <c r="C358" s="39">
        <f>I358*C172</f>
        <v>7.8302</v>
      </c>
      <c r="D358" s="40"/>
      <c r="E358" s="39">
        <f>I358*E172</f>
        <v>7.8302</v>
      </c>
      <c r="F358" s="40"/>
      <c r="G358" s="39">
        <f>I358*G172</f>
        <v>7.8302</v>
      </c>
      <c r="H358" s="40"/>
      <c r="I358" s="2">
        <v>3.9151</v>
      </c>
    </row>
    <row r="359" spans="1:9" ht="12.75">
      <c r="A359" s="4">
        <f t="shared" si="7"/>
        <v>15</v>
      </c>
      <c r="B359" s="1" t="s">
        <v>95</v>
      </c>
      <c r="C359" s="39">
        <f>I359*C173</f>
        <v>7.8302</v>
      </c>
      <c r="D359" s="40"/>
      <c r="E359" s="39">
        <f>I359*E173</f>
        <v>7.8302</v>
      </c>
      <c r="F359" s="40"/>
      <c r="G359" s="39">
        <f>I359*G173</f>
        <v>7.8302</v>
      </c>
      <c r="H359" s="40"/>
      <c r="I359" s="2">
        <v>3.9151</v>
      </c>
    </row>
    <row r="360" spans="1:9" ht="12.75">
      <c r="A360" s="4">
        <f t="shared" si="7"/>
        <v>16</v>
      </c>
      <c r="B360" s="1" t="s">
        <v>78</v>
      </c>
      <c r="C360" s="39">
        <f>I360*C174</f>
        <v>7.8302</v>
      </c>
      <c r="D360" s="40"/>
      <c r="E360" s="39">
        <f>I360*E174</f>
        <v>7.8302</v>
      </c>
      <c r="F360" s="40"/>
      <c r="G360" s="39">
        <f>I360*G174</f>
        <v>7.8302</v>
      </c>
      <c r="H360" s="40"/>
      <c r="I360" s="2">
        <v>3.9151</v>
      </c>
    </row>
    <row r="361" spans="1:9" ht="12.75">
      <c r="A361" s="4">
        <f t="shared" si="7"/>
        <v>17</v>
      </c>
      <c r="B361" s="1" t="s">
        <v>79</v>
      </c>
      <c r="C361" s="39">
        <f>I361*C175</f>
        <v>11.7453</v>
      </c>
      <c r="D361" s="40"/>
      <c r="E361" s="39">
        <f>I361*E175</f>
        <v>7.8302</v>
      </c>
      <c r="F361" s="40"/>
      <c r="G361" s="39">
        <f>I361*G175</f>
        <v>11.7453</v>
      </c>
      <c r="H361" s="40"/>
      <c r="I361" s="2">
        <v>3.9151</v>
      </c>
    </row>
    <row r="362" spans="1:9" ht="12.75">
      <c r="A362" s="4">
        <f t="shared" si="7"/>
        <v>18</v>
      </c>
      <c r="B362" s="1" t="s">
        <v>80</v>
      </c>
      <c r="C362" s="39">
        <f>I362*C176</f>
        <v>7.8302</v>
      </c>
      <c r="D362" s="40"/>
      <c r="E362" s="39">
        <f>I362*E176</f>
        <v>7.8302</v>
      </c>
      <c r="F362" s="40"/>
      <c r="G362" s="39">
        <f>I362*G176</f>
        <v>7.8302</v>
      </c>
      <c r="H362" s="40"/>
      <c r="I362" s="2">
        <v>3.9151</v>
      </c>
    </row>
    <row r="363" spans="1:9" ht="12.75">
      <c r="A363" s="4">
        <f t="shared" si="7"/>
        <v>19</v>
      </c>
      <c r="B363" s="1" t="s">
        <v>121</v>
      </c>
      <c r="C363" s="39">
        <f>I363*C177</f>
        <v>7.8302</v>
      </c>
      <c r="D363" s="40"/>
      <c r="E363" s="39">
        <f>I363*E177</f>
        <v>7.8302</v>
      </c>
      <c r="F363" s="40"/>
      <c r="G363" s="39">
        <f>I363*G177</f>
        <v>7.8302</v>
      </c>
      <c r="H363" s="40"/>
      <c r="I363" s="2">
        <v>3.9151</v>
      </c>
    </row>
    <row r="364" spans="1:9" ht="12.75">
      <c r="A364" s="4">
        <f t="shared" si="7"/>
        <v>20</v>
      </c>
      <c r="B364" s="1" t="s">
        <v>81</v>
      </c>
      <c r="C364" s="39">
        <f>I364*C178</f>
        <v>19.575499999999998</v>
      </c>
      <c r="D364" s="40"/>
      <c r="E364" s="39">
        <f>I364*E178</f>
        <v>11.7453</v>
      </c>
      <c r="F364" s="40"/>
      <c r="G364" s="39">
        <f>I364*G178</f>
        <v>19.575499999999998</v>
      </c>
      <c r="H364" s="40"/>
      <c r="I364" s="2">
        <v>3.9151</v>
      </c>
    </row>
    <row r="365" spans="1:9" ht="12.75">
      <c r="A365" s="4">
        <f t="shared" si="7"/>
        <v>21</v>
      </c>
      <c r="B365" s="1" t="s">
        <v>82</v>
      </c>
      <c r="C365" s="39">
        <f>I365*C179</f>
        <v>15.6604</v>
      </c>
      <c r="D365" s="40"/>
      <c r="E365" s="39">
        <f>I365*E179</f>
        <v>11.7453</v>
      </c>
      <c r="F365" s="40"/>
      <c r="G365" s="39">
        <f>I365*G179</f>
        <v>15.6604</v>
      </c>
      <c r="H365" s="40"/>
      <c r="I365" s="2">
        <v>3.9151</v>
      </c>
    </row>
    <row r="366" spans="1:9" ht="12.75">
      <c r="A366" s="4">
        <f t="shared" si="7"/>
        <v>22</v>
      </c>
      <c r="B366" s="1" t="s">
        <v>83</v>
      </c>
      <c r="C366" s="39">
        <f>I366*C180</f>
        <v>7.8302</v>
      </c>
      <c r="D366" s="40"/>
      <c r="E366" s="39">
        <f>I366*E180</f>
        <v>3.9151</v>
      </c>
      <c r="F366" s="40"/>
      <c r="G366" s="39">
        <f>I366*G180</f>
        <v>7.8302</v>
      </c>
      <c r="H366" s="40"/>
      <c r="I366" s="2">
        <v>3.9151</v>
      </c>
    </row>
    <row r="367" spans="1:9" ht="12.75">
      <c r="A367" s="4">
        <f t="shared" si="7"/>
        <v>23</v>
      </c>
      <c r="B367" s="1" t="s">
        <v>84</v>
      </c>
      <c r="C367" s="39">
        <f>I367*C181</f>
        <v>7.8302</v>
      </c>
      <c r="D367" s="40"/>
      <c r="E367" s="39">
        <f>I367*E181</f>
        <v>3.9151</v>
      </c>
      <c r="F367" s="40"/>
      <c r="G367" s="39">
        <f>I367*G181</f>
        <v>7.8302</v>
      </c>
      <c r="H367" s="40"/>
      <c r="I367" s="2">
        <v>3.9151</v>
      </c>
    </row>
    <row r="368" spans="1:9" ht="12.75">
      <c r="A368" s="4">
        <f t="shared" si="7"/>
        <v>24</v>
      </c>
      <c r="B368" s="1" t="s">
        <v>85</v>
      </c>
      <c r="C368" s="39">
        <f>I368*C182</f>
        <v>7.8302</v>
      </c>
      <c r="D368" s="40"/>
      <c r="E368" s="39">
        <f>I368*E182</f>
        <v>3.9151</v>
      </c>
      <c r="F368" s="40"/>
      <c r="G368" s="39">
        <f>I368*G182</f>
        <v>7.8302</v>
      </c>
      <c r="H368" s="40"/>
      <c r="I368" s="2">
        <v>3.9151</v>
      </c>
    </row>
    <row r="369" spans="1:8" ht="12.75">
      <c r="A369" s="38" t="s">
        <v>96</v>
      </c>
      <c r="B369" s="38"/>
      <c r="C369" s="38"/>
      <c r="D369" s="38"/>
      <c r="E369" s="38"/>
      <c r="F369" s="38"/>
      <c r="G369" s="38"/>
      <c r="H369" s="38"/>
    </row>
    <row r="370" spans="1:8" ht="12.75">
      <c r="A370" s="38" t="s">
        <v>97</v>
      </c>
      <c r="B370" s="38"/>
      <c r="C370" s="38"/>
      <c r="D370" s="38"/>
      <c r="E370" s="38"/>
      <c r="F370" s="38"/>
      <c r="G370" s="38"/>
      <c r="H370" s="38"/>
    </row>
    <row r="371" spans="1:8" ht="12.75">
      <c r="A371" s="38" t="s">
        <v>98</v>
      </c>
      <c r="B371" s="38"/>
      <c r="C371" s="38"/>
      <c r="D371" s="38"/>
      <c r="E371" s="38"/>
      <c r="F371" s="38"/>
      <c r="G371" s="38"/>
      <c r="H371" s="38"/>
    </row>
  </sheetData>
  <mergeCells count="770">
    <mergeCell ref="C54:D54"/>
    <mergeCell ref="E54:F54"/>
    <mergeCell ref="G54:H54"/>
    <mergeCell ref="C239:D239"/>
    <mergeCell ref="E239:F239"/>
    <mergeCell ref="G239:H239"/>
    <mergeCell ref="C90:D90"/>
    <mergeCell ref="E90:F90"/>
    <mergeCell ref="C75:D75"/>
    <mergeCell ref="C88:D88"/>
    <mergeCell ref="A45:H45"/>
    <mergeCell ref="A48:A50"/>
    <mergeCell ref="G48:H48"/>
    <mergeCell ref="B72:B74"/>
    <mergeCell ref="A69:H69"/>
    <mergeCell ref="G49:H49"/>
    <mergeCell ref="A62:H62"/>
    <mergeCell ref="E52:F52"/>
    <mergeCell ref="C56:D56"/>
    <mergeCell ref="C57:D57"/>
    <mergeCell ref="B31:D31"/>
    <mergeCell ref="A58:H58"/>
    <mergeCell ref="E86:F86"/>
    <mergeCell ref="E87:F87"/>
    <mergeCell ref="B75:B76"/>
    <mergeCell ref="A35:H35"/>
    <mergeCell ref="G52:H52"/>
    <mergeCell ref="E48:F48"/>
    <mergeCell ref="G50:H50"/>
    <mergeCell ref="A75:A76"/>
    <mergeCell ref="F44:H44"/>
    <mergeCell ref="C86:D86"/>
    <mergeCell ref="C87:D87"/>
    <mergeCell ref="G87:H87"/>
    <mergeCell ref="G72:H72"/>
    <mergeCell ref="E77:F77"/>
    <mergeCell ref="G84:H84"/>
    <mergeCell ref="F79:H79"/>
    <mergeCell ref="A80:H80"/>
    <mergeCell ref="E84:F84"/>
    <mergeCell ref="C89:D89"/>
    <mergeCell ref="C72:D72"/>
    <mergeCell ref="C73:D73"/>
    <mergeCell ref="C74:D74"/>
    <mergeCell ref="C76:D76"/>
    <mergeCell ref="C77:D77"/>
    <mergeCell ref="C84:D84"/>
    <mergeCell ref="C85:D85"/>
    <mergeCell ref="A81:H81"/>
    <mergeCell ref="A83:A85"/>
    <mergeCell ref="E9:H9"/>
    <mergeCell ref="E10:H10"/>
    <mergeCell ref="E75:F75"/>
    <mergeCell ref="G75:H76"/>
    <mergeCell ref="G71:H71"/>
    <mergeCell ref="E72:F72"/>
    <mergeCell ref="G74:H74"/>
    <mergeCell ref="E76:F76"/>
    <mergeCell ref="E73:F73"/>
    <mergeCell ref="E74:F74"/>
    <mergeCell ref="F4:H4"/>
    <mergeCell ref="F15:H15"/>
    <mergeCell ref="F24:H24"/>
    <mergeCell ref="A23:H23"/>
    <mergeCell ref="B13:D13"/>
    <mergeCell ref="B12:D12"/>
    <mergeCell ref="B11:D11"/>
    <mergeCell ref="B7:D8"/>
    <mergeCell ref="B10:D10"/>
    <mergeCell ref="B9:D9"/>
    <mergeCell ref="A6:H6"/>
    <mergeCell ref="A7:A8"/>
    <mergeCell ref="A93:H93"/>
    <mergeCell ref="C55:D55"/>
    <mergeCell ref="B17:D18"/>
    <mergeCell ref="A17:A18"/>
    <mergeCell ref="B19:D19"/>
    <mergeCell ref="B20:D20"/>
    <mergeCell ref="B40:D40"/>
    <mergeCell ref="A25:H25"/>
    <mergeCell ref="A27:A28"/>
    <mergeCell ref="A37:A38"/>
    <mergeCell ref="A16:H16"/>
    <mergeCell ref="B21:D21"/>
    <mergeCell ref="B22:D22"/>
    <mergeCell ref="B27:D28"/>
    <mergeCell ref="B29:D29"/>
    <mergeCell ref="F34:H34"/>
    <mergeCell ref="B32:D32"/>
    <mergeCell ref="B30:D30"/>
    <mergeCell ref="E96:F96"/>
    <mergeCell ref="G96:H96"/>
    <mergeCell ref="G97:H97"/>
    <mergeCell ref="F128:H128"/>
    <mergeCell ref="G108:H108"/>
    <mergeCell ref="A117:H117"/>
    <mergeCell ref="G102:H102"/>
    <mergeCell ref="A118:H118"/>
    <mergeCell ref="G100:H100"/>
    <mergeCell ref="G116:H116"/>
    <mergeCell ref="E85:F85"/>
    <mergeCell ref="A129:H129"/>
    <mergeCell ref="C83:D83"/>
    <mergeCell ref="E83:F83"/>
    <mergeCell ref="G83:H83"/>
    <mergeCell ref="G85:H85"/>
    <mergeCell ref="G103:H103"/>
    <mergeCell ref="G86:H86"/>
    <mergeCell ref="G104:H104"/>
    <mergeCell ref="G111:H111"/>
    <mergeCell ref="G156:H156"/>
    <mergeCell ref="G157:H157"/>
    <mergeCell ref="G158:H158"/>
    <mergeCell ref="G109:H109"/>
    <mergeCell ref="G112:H112"/>
    <mergeCell ref="G115:H115"/>
    <mergeCell ref="A151:H151"/>
    <mergeCell ref="A120:H120"/>
    <mergeCell ref="A119:H119"/>
    <mergeCell ref="G138:H138"/>
    <mergeCell ref="G140:H140"/>
    <mergeCell ref="G136:H136"/>
    <mergeCell ref="G139:H139"/>
    <mergeCell ref="G144:H144"/>
    <mergeCell ref="G135:H135"/>
    <mergeCell ref="G101:H101"/>
    <mergeCell ref="E88:F88"/>
    <mergeCell ref="E89:F89"/>
    <mergeCell ref="F92:H92"/>
    <mergeCell ref="G95:H95"/>
    <mergeCell ref="A91:H91"/>
    <mergeCell ref="G99:H99"/>
    <mergeCell ref="G98:H98"/>
    <mergeCell ref="D125:H125"/>
    <mergeCell ref="G178:H178"/>
    <mergeCell ref="A130:H130"/>
    <mergeCell ref="G168:H168"/>
    <mergeCell ref="G171:H171"/>
    <mergeCell ref="G159:H159"/>
    <mergeCell ref="E169:F169"/>
    <mergeCell ref="G169:H169"/>
    <mergeCell ref="G170:H170"/>
    <mergeCell ref="G164:H164"/>
    <mergeCell ref="G166:H166"/>
    <mergeCell ref="E136:F136"/>
    <mergeCell ref="E139:F139"/>
    <mergeCell ref="G149:H149"/>
    <mergeCell ref="G176:H176"/>
    <mergeCell ref="G167:H167"/>
    <mergeCell ref="G165:H165"/>
    <mergeCell ref="A154:H154"/>
    <mergeCell ref="G141:H141"/>
    <mergeCell ref="G142:H142"/>
    <mergeCell ref="G143:H143"/>
    <mergeCell ref="G172:H172"/>
    <mergeCell ref="G163:H163"/>
    <mergeCell ref="G175:H175"/>
    <mergeCell ref="A96:A98"/>
    <mergeCell ref="C96:D96"/>
    <mergeCell ref="G173:H173"/>
    <mergeCell ref="G174:H174"/>
    <mergeCell ref="F152:H152"/>
    <mergeCell ref="A132:A134"/>
    <mergeCell ref="E135:F135"/>
    <mergeCell ref="A185:H185"/>
    <mergeCell ref="A183:H183"/>
    <mergeCell ref="A184:H184"/>
    <mergeCell ref="G179:H179"/>
    <mergeCell ref="G180:H180"/>
    <mergeCell ref="G181:H181"/>
    <mergeCell ref="G182:H182"/>
    <mergeCell ref="C180:D180"/>
    <mergeCell ref="C181:D181"/>
    <mergeCell ref="C182:D182"/>
    <mergeCell ref="D1:H1"/>
    <mergeCell ref="E55:F55"/>
    <mergeCell ref="B41:D41"/>
    <mergeCell ref="B39:D39"/>
    <mergeCell ref="A26:H26"/>
    <mergeCell ref="B37:D38"/>
    <mergeCell ref="E51:F51"/>
    <mergeCell ref="B42:D42"/>
    <mergeCell ref="A43:H43"/>
    <mergeCell ref="G47:H47"/>
    <mergeCell ref="A78:H78"/>
    <mergeCell ref="A61:H61"/>
    <mergeCell ref="A70:H70"/>
    <mergeCell ref="G77:H77"/>
    <mergeCell ref="G73:H73"/>
    <mergeCell ref="F68:H68"/>
    <mergeCell ref="A72:A74"/>
    <mergeCell ref="C2:H2"/>
    <mergeCell ref="D65:H65"/>
    <mergeCell ref="C66:H66"/>
    <mergeCell ref="A36:H36"/>
    <mergeCell ref="A46:H46"/>
    <mergeCell ref="E49:F49"/>
    <mergeCell ref="E50:F50"/>
    <mergeCell ref="C51:D51"/>
    <mergeCell ref="C52:D52"/>
    <mergeCell ref="G53:H53"/>
    <mergeCell ref="G110:H110"/>
    <mergeCell ref="G131:H131"/>
    <mergeCell ref="G114:H114"/>
    <mergeCell ref="G113:H113"/>
    <mergeCell ref="G107:H107"/>
    <mergeCell ref="G145:H145"/>
    <mergeCell ref="G146:H146"/>
    <mergeCell ref="C148:D148"/>
    <mergeCell ref="C109:D109"/>
    <mergeCell ref="C110:D110"/>
    <mergeCell ref="C111:D111"/>
    <mergeCell ref="C112:D112"/>
    <mergeCell ref="E109:F109"/>
    <mergeCell ref="E110:F110"/>
    <mergeCell ref="C149:D149"/>
    <mergeCell ref="E147:F147"/>
    <mergeCell ref="E148:F148"/>
    <mergeCell ref="E149:F149"/>
    <mergeCell ref="A94:H94"/>
    <mergeCell ref="G137:H137"/>
    <mergeCell ref="G162:H162"/>
    <mergeCell ref="G150:H150"/>
    <mergeCell ref="G132:H132"/>
    <mergeCell ref="G133:H133"/>
    <mergeCell ref="G134:H134"/>
    <mergeCell ref="G148:H148"/>
    <mergeCell ref="G147:H147"/>
    <mergeCell ref="G160:H160"/>
    <mergeCell ref="G161:H161"/>
    <mergeCell ref="G155:H155"/>
    <mergeCell ref="A60:H60"/>
    <mergeCell ref="C132:D132"/>
    <mergeCell ref="E99:F99"/>
    <mergeCell ref="C100:D100"/>
    <mergeCell ref="E100:F100"/>
    <mergeCell ref="C99:D99"/>
    <mergeCell ref="C97:D97"/>
    <mergeCell ref="C98:D98"/>
    <mergeCell ref="E41:H41"/>
    <mergeCell ref="E42:H42"/>
    <mergeCell ref="C126:H126"/>
    <mergeCell ref="G88:H88"/>
    <mergeCell ref="G90:H90"/>
    <mergeCell ref="G89:H89"/>
    <mergeCell ref="G106:H106"/>
    <mergeCell ref="G105:H105"/>
    <mergeCell ref="E97:F97"/>
    <mergeCell ref="E98:F98"/>
    <mergeCell ref="B14:D14"/>
    <mergeCell ref="C53:D53"/>
    <mergeCell ref="B53:B55"/>
    <mergeCell ref="A59:H59"/>
    <mergeCell ref="A53:A55"/>
    <mergeCell ref="C48:D48"/>
    <mergeCell ref="G51:H51"/>
    <mergeCell ref="C49:D49"/>
    <mergeCell ref="C50:D50"/>
    <mergeCell ref="E53:F53"/>
    <mergeCell ref="E11:H11"/>
    <mergeCell ref="E12:H12"/>
    <mergeCell ref="E13:H13"/>
    <mergeCell ref="E14:H14"/>
    <mergeCell ref="E7:H8"/>
    <mergeCell ref="E17:H18"/>
    <mergeCell ref="E27:H28"/>
    <mergeCell ref="E37:H38"/>
    <mergeCell ref="E19:H19"/>
    <mergeCell ref="E20:H20"/>
    <mergeCell ref="E21:H21"/>
    <mergeCell ref="E22:H22"/>
    <mergeCell ref="E29:H29"/>
    <mergeCell ref="E30:H30"/>
    <mergeCell ref="E31:H31"/>
    <mergeCell ref="E32:H32"/>
    <mergeCell ref="E39:H39"/>
    <mergeCell ref="E40:H4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11:F111"/>
    <mergeCell ref="E112:F112"/>
    <mergeCell ref="E113:F113"/>
    <mergeCell ref="E114:F114"/>
    <mergeCell ref="E115:F115"/>
    <mergeCell ref="C133:D133"/>
    <mergeCell ref="C113:D113"/>
    <mergeCell ref="C114:D114"/>
    <mergeCell ref="C115:D115"/>
    <mergeCell ref="C116:D116"/>
    <mergeCell ref="E132:F132"/>
    <mergeCell ref="E116:F116"/>
    <mergeCell ref="C134:D134"/>
    <mergeCell ref="E133:F133"/>
    <mergeCell ref="E134:F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E137:F137"/>
    <mergeCell ref="E138:F138"/>
    <mergeCell ref="E140:F140"/>
    <mergeCell ref="E141:F141"/>
    <mergeCell ref="E142:F142"/>
    <mergeCell ref="E143:F143"/>
    <mergeCell ref="E144:F144"/>
    <mergeCell ref="E146:F146"/>
    <mergeCell ref="E145:F145"/>
    <mergeCell ref="E150:F150"/>
    <mergeCell ref="C157:D157"/>
    <mergeCell ref="C158:D158"/>
    <mergeCell ref="E157:F157"/>
    <mergeCell ref="E158:F158"/>
    <mergeCell ref="A153:H153"/>
    <mergeCell ref="C150:D150"/>
    <mergeCell ref="A156:A158"/>
    <mergeCell ref="C156:D156"/>
    <mergeCell ref="E156:F15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8:D178"/>
    <mergeCell ref="C179:D179"/>
    <mergeCell ref="C177:D177"/>
    <mergeCell ref="E159:F159"/>
    <mergeCell ref="E160:F160"/>
    <mergeCell ref="E161:F161"/>
    <mergeCell ref="E162:F162"/>
    <mergeCell ref="E172:F172"/>
    <mergeCell ref="E173:F173"/>
    <mergeCell ref="E174:F174"/>
    <mergeCell ref="E163:F163"/>
    <mergeCell ref="E164:F164"/>
    <mergeCell ref="E165:F165"/>
    <mergeCell ref="E166:F166"/>
    <mergeCell ref="G55:H55"/>
    <mergeCell ref="D187:H187"/>
    <mergeCell ref="C188:H188"/>
    <mergeCell ref="E180:F180"/>
    <mergeCell ref="E181:F181"/>
    <mergeCell ref="E182:F182"/>
    <mergeCell ref="E175:F175"/>
    <mergeCell ref="E176:F176"/>
    <mergeCell ref="E178:F178"/>
    <mergeCell ref="E167:F167"/>
    <mergeCell ref="E56:F57"/>
    <mergeCell ref="G56:H57"/>
    <mergeCell ref="F190:H190"/>
    <mergeCell ref="A191:H191"/>
    <mergeCell ref="G177:H177"/>
    <mergeCell ref="E168:F168"/>
    <mergeCell ref="E170:F170"/>
    <mergeCell ref="E179:F179"/>
    <mergeCell ref="E177:F177"/>
    <mergeCell ref="E171:F171"/>
    <mergeCell ref="A192:A193"/>
    <mergeCell ref="B192:D193"/>
    <mergeCell ref="E192:H193"/>
    <mergeCell ref="B194:D194"/>
    <mergeCell ref="E194:H194"/>
    <mergeCell ref="B195:D195"/>
    <mergeCell ref="E195:H195"/>
    <mergeCell ref="B196:D196"/>
    <mergeCell ref="E196:H196"/>
    <mergeCell ref="B197:D197"/>
    <mergeCell ref="E197:H197"/>
    <mergeCell ref="B198:D198"/>
    <mergeCell ref="E198:H198"/>
    <mergeCell ref="B199:D199"/>
    <mergeCell ref="E199:H199"/>
    <mergeCell ref="F200:H200"/>
    <mergeCell ref="A201:H201"/>
    <mergeCell ref="A202:A203"/>
    <mergeCell ref="B202:D203"/>
    <mergeCell ref="E202:H203"/>
    <mergeCell ref="B204:D204"/>
    <mergeCell ref="E204:H204"/>
    <mergeCell ref="B205:D205"/>
    <mergeCell ref="E205:H205"/>
    <mergeCell ref="B206:D206"/>
    <mergeCell ref="E206:H206"/>
    <mergeCell ref="B207:D207"/>
    <mergeCell ref="E207:H207"/>
    <mergeCell ref="A208:H208"/>
    <mergeCell ref="F209:H209"/>
    <mergeCell ref="A210:H210"/>
    <mergeCell ref="A211:H211"/>
    <mergeCell ref="A212:A213"/>
    <mergeCell ref="B212:D213"/>
    <mergeCell ref="E212:H213"/>
    <mergeCell ref="B214:D214"/>
    <mergeCell ref="E214:H214"/>
    <mergeCell ref="B215:D215"/>
    <mergeCell ref="E215:H215"/>
    <mergeCell ref="B216:D216"/>
    <mergeCell ref="E216:H216"/>
    <mergeCell ref="B217:D217"/>
    <mergeCell ref="E217:H217"/>
    <mergeCell ref="F219:H219"/>
    <mergeCell ref="A220:H220"/>
    <mergeCell ref="A221:H221"/>
    <mergeCell ref="A222:A223"/>
    <mergeCell ref="B222:D223"/>
    <mergeCell ref="E222:H223"/>
    <mergeCell ref="B224:D224"/>
    <mergeCell ref="E224:H224"/>
    <mergeCell ref="B225:D225"/>
    <mergeCell ref="E225:H225"/>
    <mergeCell ref="B226:D226"/>
    <mergeCell ref="E226:H226"/>
    <mergeCell ref="B227:D227"/>
    <mergeCell ref="E227:H227"/>
    <mergeCell ref="A228:H228"/>
    <mergeCell ref="F229:H229"/>
    <mergeCell ref="A230:H230"/>
    <mergeCell ref="A231:H231"/>
    <mergeCell ref="G232:H232"/>
    <mergeCell ref="A233:A235"/>
    <mergeCell ref="C233:D233"/>
    <mergeCell ref="E233:F233"/>
    <mergeCell ref="G233:H233"/>
    <mergeCell ref="C234:D234"/>
    <mergeCell ref="E234:F234"/>
    <mergeCell ref="G234:H234"/>
    <mergeCell ref="C235:D235"/>
    <mergeCell ref="E235:F235"/>
    <mergeCell ref="G235:H235"/>
    <mergeCell ref="C236:D236"/>
    <mergeCell ref="E236:F236"/>
    <mergeCell ref="G236:H236"/>
    <mergeCell ref="C237:D237"/>
    <mergeCell ref="E237:F237"/>
    <mergeCell ref="G237:H237"/>
    <mergeCell ref="A238:A240"/>
    <mergeCell ref="B238:B240"/>
    <mergeCell ref="C238:D238"/>
    <mergeCell ref="E238:F238"/>
    <mergeCell ref="G238:H238"/>
    <mergeCell ref="C240:D240"/>
    <mergeCell ref="E240:F240"/>
    <mergeCell ref="G240:H240"/>
    <mergeCell ref="C241:D241"/>
    <mergeCell ref="E241:F242"/>
    <mergeCell ref="G241:H242"/>
    <mergeCell ref="C242:D242"/>
    <mergeCell ref="A243:H243"/>
    <mergeCell ref="A244:H244"/>
    <mergeCell ref="A245:H245"/>
    <mergeCell ref="A246:H246"/>
    <mergeCell ref="A247:H247"/>
    <mergeCell ref="D250:H250"/>
    <mergeCell ref="C251:H251"/>
    <mergeCell ref="F253:H253"/>
    <mergeCell ref="A254:H254"/>
    <mergeCell ref="A255:H255"/>
    <mergeCell ref="G256:H256"/>
    <mergeCell ref="A257:A259"/>
    <mergeCell ref="B257:B259"/>
    <mergeCell ref="C257:D257"/>
    <mergeCell ref="E257:F257"/>
    <mergeCell ref="G257:H257"/>
    <mergeCell ref="C258:D258"/>
    <mergeCell ref="E258:F258"/>
    <mergeCell ref="G258:H258"/>
    <mergeCell ref="C259:D259"/>
    <mergeCell ref="E259:F259"/>
    <mergeCell ref="G259:H259"/>
    <mergeCell ref="A260:A261"/>
    <mergeCell ref="B260:B261"/>
    <mergeCell ref="C260:D260"/>
    <mergeCell ref="E260:F260"/>
    <mergeCell ref="G260:H261"/>
    <mergeCell ref="C261:D261"/>
    <mergeCell ref="E261:F261"/>
    <mergeCell ref="C262:D262"/>
    <mergeCell ref="E262:F262"/>
    <mergeCell ref="G262:H262"/>
    <mergeCell ref="A263:H263"/>
    <mergeCell ref="F264:H264"/>
    <mergeCell ref="A265:H265"/>
    <mergeCell ref="A266:H266"/>
    <mergeCell ref="A268:A270"/>
    <mergeCell ref="C268:D268"/>
    <mergeCell ref="E268:F268"/>
    <mergeCell ref="G268:H268"/>
    <mergeCell ref="C269:D269"/>
    <mergeCell ref="E269:F269"/>
    <mergeCell ref="G269:H269"/>
    <mergeCell ref="C270:D270"/>
    <mergeCell ref="E270:F270"/>
    <mergeCell ref="G270:H270"/>
    <mergeCell ref="C271:D271"/>
    <mergeCell ref="E271:F271"/>
    <mergeCell ref="G271:H271"/>
    <mergeCell ref="C272:D272"/>
    <mergeCell ref="E272:F272"/>
    <mergeCell ref="G272:H272"/>
    <mergeCell ref="C273:D273"/>
    <mergeCell ref="E273:F273"/>
    <mergeCell ref="G273:H273"/>
    <mergeCell ref="C274:D274"/>
    <mergeCell ref="E274:F274"/>
    <mergeCell ref="G274:H274"/>
    <mergeCell ref="C275:D275"/>
    <mergeCell ref="E275:F275"/>
    <mergeCell ref="G275:H275"/>
    <mergeCell ref="A276:H276"/>
    <mergeCell ref="F277:H277"/>
    <mergeCell ref="A278:H278"/>
    <mergeCell ref="A279:H279"/>
    <mergeCell ref="G280:H280"/>
    <mergeCell ref="A281:A283"/>
    <mergeCell ref="C281:D281"/>
    <mergeCell ref="E281:F281"/>
    <mergeCell ref="G281:H281"/>
    <mergeCell ref="C282:D282"/>
    <mergeCell ref="E282:F282"/>
    <mergeCell ref="G282:H282"/>
    <mergeCell ref="C283:D283"/>
    <mergeCell ref="E283:F283"/>
    <mergeCell ref="G283:H283"/>
    <mergeCell ref="C284:D284"/>
    <mergeCell ref="E284:F284"/>
    <mergeCell ref="G284:H284"/>
    <mergeCell ref="C285:D285"/>
    <mergeCell ref="E285:F285"/>
    <mergeCell ref="G285:H285"/>
    <mergeCell ref="C286:D286"/>
    <mergeCell ref="E286:F286"/>
    <mergeCell ref="G286:H286"/>
    <mergeCell ref="C287:D287"/>
    <mergeCell ref="E287:F287"/>
    <mergeCell ref="G287:H287"/>
    <mergeCell ref="C288:D288"/>
    <mergeCell ref="E288:F288"/>
    <mergeCell ref="G288:H288"/>
    <mergeCell ref="C289:D289"/>
    <mergeCell ref="E289:F289"/>
    <mergeCell ref="G289:H289"/>
    <mergeCell ref="C290:D290"/>
    <mergeCell ref="E290:F290"/>
    <mergeCell ref="G290:H290"/>
    <mergeCell ref="C291:D291"/>
    <mergeCell ref="E291:F291"/>
    <mergeCell ref="G291:H291"/>
    <mergeCell ref="C292:D292"/>
    <mergeCell ref="E292:F292"/>
    <mergeCell ref="G292:H292"/>
    <mergeCell ref="C293:D293"/>
    <mergeCell ref="E293:F293"/>
    <mergeCell ref="G293:H293"/>
    <mergeCell ref="C294:D294"/>
    <mergeCell ref="E294:F294"/>
    <mergeCell ref="G294:H294"/>
    <mergeCell ref="C295:D295"/>
    <mergeCell ref="E295:F295"/>
    <mergeCell ref="G295:H295"/>
    <mergeCell ref="C296:D296"/>
    <mergeCell ref="E296:F296"/>
    <mergeCell ref="G296:H296"/>
    <mergeCell ref="C297:D297"/>
    <mergeCell ref="E297:F297"/>
    <mergeCell ref="G297:H297"/>
    <mergeCell ref="C298:D298"/>
    <mergeCell ref="E298:F298"/>
    <mergeCell ref="G298:H298"/>
    <mergeCell ref="C299:D299"/>
    <mergeCell ref="E299:F299"/>
    <mergeCell ref="G299:H299"/>
    <mergeCell ref="C300:D300"/>
    <mergeCell ref="E300:F300"/>
    <mergeCell ref="G300:H300"/>
    <mergeCell ref="C301:D301"/>
    <mergeCell ref="E301:F301"/>
    <mergeCell ref="G301:H301"/>
    <mergeCell ref="A302:H302"/>
    <mergeCell ref="A303:H303"/>
    <mergeCell ref="A304:H304"/>
    <mergeCell ref="A305:H305"/>
    <mergeCell ref="D311:H311"/>
    <mergeCell ref="C312:H312"/>
    <mergeCell ref="F314:H314"/>
    <mergeCell ref="A315:H315"/>
    <mergeCell ref="A316:H316"/>
    <mergeCell ref="G317:H317"/>
    <mergeCell ref="A318:A320"/>
    <mergeCell ref="C318:D318"/>
    <mergeCell ref="E318:F318"/>
    <mergeCell ref="G318:H318"/>
    <mergeCell ref="C319:D319"/>
    <mergeCell ref="E319:F319"/>
    <mergeCell ref="G319:H319"/>
    <mergeCell ref="C320:D320"/>
    <mergeCell ref="E320:F320"/>
    <mergeCell ref="G320:H320"/>
    <mergeCell ref="C321:D321"/>
    <mergeCell ref="E321:F321"/>
    <mergeCell ref="G321:H321"/>
    <mergeCell ref="C322:D322"/>
    <mergeCell ref="E322:F322"/>
    <mergeCell ref="G322:H322"/>
    <mergeCell ref="C323:D323"/>
    <mergeCell ref="E323:F323"/>
    <mergeCell ref="G323:H323"/>
    <mergeCell ref="C324:D324"/>
    <mergeCell ref="E324:F324"/>
    <mergeCell ref="G324:H324"/>
    <mergeCell ref="C325:D325"/>
    <mergeCell ref="E325:F325"/>
    <mergeCell ref="G325:H325"/>
    <mergeCell ref="C326:D326"/>
    <mergeCell ref="E326:F326"/>
    <mergeCell ref="G326:H326"/>
    <mergeCell ref="C327:D327"/>
    <mergeCell ref="E327:F327"/>
    <mergeCell ref="G327:H327"/>
    <mergeCell ref="C328:D328"/>
    <mergeCell ref="E328:F328"/>
    <mergeCell ref="G328:H328"/>
    <mergeCell ref="C329:D329"/>
    <mergeCell ref="E329:F329"/>
    <mergeCell ref="G329:H329"/>
    <mergeCell ref="C330:D330"/>
    <mergeCell ref="E330:F330"/>
    <mergeCell ref="G330:H330"/>
    <mergeCell ref="C331:D331"/>
    <mergeCell ref="E331:F331"/>
    <mergeCell ref="G331:H331"/>
    <mergeCell ref="C332:D332"/>
    <mergeCell ref="E332:F332"/>
    <mergeCell ref="G332:H332"/>
    <mergeCell ref="C333:D333"/>
    <mergeCell ref="E333:F333"/>
    <mergeCell ref="G333:H333"/>
    <mergeCell ref="C334:D334"/>
    <mergeCell ref="E334:F334"/>
    <mergeCell ref="G334:H334"/>
    <mergeCell ref="C335:D335"/>
    <mergeCell ref="E335:F335"/>
    <mergeCell ref="G335:H335"/>
    <mergeCell ref="C336:D336"/>
    <mergeCell ref="E336:F336"/>
    <mergeCell ref="G336:H336"/>
    <mergeCell ref="A337:H337"/>
    <mergeCell ref="F338:H338"/>
    <mergeCell ref="A339:H339"/>
    <mergeCell ref="A340:H340"/>
    <mergeCell ref="G341:H341"/>
    <mergeCell ref="A342:A344"/>
    <mergeCell ref="C342:D342"/>
    <mergeCell ref="E342:F342"/>
    <mergeCell ref="G342:H342"/>
    <mergeCell ref="C343:D343"/>
    <mergeCell ref="E343:F343"/>
    <mergeCell ref="G343:H343"/>
    <mergeCell ref="C344:D344"/>
    <mergeCell ref="E344:F344"/>
    <mergeCell ref="G344:H344"/>
    <mergeCell ref="C345:D345"/>
    <mergeCell ref="E345:F345"/>
    <mergeCell ref="G345:H345"/>
    <mergeCell ref="C346:D346"/>
    <mergeCell ref="E346:F346"/>
    <mergeCell ref="G346:H346"/>
    <mergeCell ref="C347:D347"/>
    <mergeCell ref="E347:F347"/>
    <mergeCell ref="G347:H347"/>
    <mergeCell ref="C348:D348"/>
    <mergeCell ref="E348:F348"/>
    <mergeCell ref="G348:H348"/>
    <mergeCell ref="C349:D349"/>
    <mergeCell ref="E349:F349"/>
    <mergeCell ref="G349:H349"/>
    <mergeCell ref="C350:D350"/>
    <mergeCell ref="E350:F350"/>
    <mergeCell ref="G350:H350"/>
    <mergeCell ref="C351:D351"/>
    <mergeCell ref="E351:F351"/>
    <mergeCell ref="G351:H351"/>
    <mergeCell ref="C352:D352"/>
    <mergeCell ref="E352:F352"/>
    <mergeCell ref="G352:H352"/>
    <mergeCell ref="C353:D353"/>
    <mergeCell ref="E353:F353"/>
    <mergeCell ref="G353:H353"/>
    <mergeCell ref="C354:D354"/>
    <mergeCell ref="E354:F354"/>
    <mergeCell ref="G354:H354"/>
    <mergeCell ref="C355:D355"/>
    <mergeCell ref="E355:F355"/>
    <mergeCell ref="G355:H355"/>
    <mergeCell ref="C356:D356"/>
    <mergeCell ref="E356:F356"/>
    <mergeCell ref="G356:H356"/>
    <mergeCell ref="C357:D357"/>
    <mergeCell ref="E357:F357"/>
    <mergeCell ref="G357:H357"/>
    <mergeCell ref="C358:D358"/>
    <mergeCell ref="E358:F358"/>
    <mergeCell ref="G358:H358"/>
    <mergeCell ref="C359:D359"/>
    <mergeCell ref="E359:F359"/>
    <mergeCell ref="G359:H359"/>
    <mergeCell ref="C360:D360"/>
    <mergeCell ref="E360:F360"/>
    <mergeCell ref="G360:H360"/>
    <mergeCell ref="C361:D361"/>
    <mergeCell ref="E361:F361"/>
    <mergeCell ref="G361:H361"/>
    <mergeCell ref="C362:D362"/>
    <mergeCell ref="E362:F362"/>
    <mergeCell ref="G362:H362"/>
    <mergeCell ref="C363:D363"/>
    <mergeCell ref="E363:F363"/>
    <mergeCell ref="G363:H363"/>
    <mergeCell ref="C364:D364"/>
    <mergeCell ref="E364:F364"/>
    <mergeCell ref="G364:H364"/>
    <mergeCell ref="C365:D365"/>
    <mergeCell ref="E365:F365"/>
    <mergeCell ref="G365:H365"/>
    <mergeCell ref="C366:D366"/>
    <mergeCell ref="E366:F366"/>
    <mergeCell ref="G366:H366"/>
    <mergeCell ref="A369:H369"/>
    <mergeCell ref="A370:H370"/>
    <mergeCell ref="A371:H371"/>
    <mergeCell ref="C367:D367"/>
    <mergeCell ref="E367:F367"/>
    <mergeCell ref="G367:H367"/>
    <mergeCell ref="C368:D368"/>
    <mergeCell ref="E368:F368"/>
    <mergeCell ref="G368:H368"/>
  </mergeCells>
  <printOptions/>
  <pageMargins left="1" right="0.5" top="0.5" bottom="0.5" header="0.5" footer="0.5"/>
  <pageSetup horizontalDpi="300" verticalDpi="300" orientation="portrait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Acasa</cp:lastModifiedBy>
  <cp:lastPrinted>2008-12-24T07:18:21Z</cp:lastPrinted>
  <dcterms:created xsi:type="dcterms:W3CDTF">1996-10-14T23:33:28Z</dcterms:created>
  <dcterms:modified xsi:type="dcterms:W3CDTF">2008-12-24T07:18:26Z</dcterms:modified>
  <cp:category/>
  <cp:version/>
  <cp:contentType/>
  <cp:contentStatus/>
</cp:coreProperties>
</file>